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9"/>
  <workbookPr/>
  <mc:AlternateContent xmlns:mc="http://schemas.openxmlformats.org/markup-compatibility/2006">
    <mc:Choice Requires="x15">
      <x15ac:absPath xmlns:x15ac="http://schemas.microsoft.com/office/spreadsheetml/2010/11/ac" url="C:\Users\chadunelis\Desktop\"/>
    </mc:Choice>
  </mc:AlternateContent>
  <xr:revisionPtr revIDLastSave="0" documentId="8_{8C248A99-13E9-4202-8E60-90BA8DA3ACBD}" xr6:coauthVersionLast="47" xr6:coauthVersionMax="47" xr10:uidLastSave="{00000000-0000-0000-0000-000000000000}"/>
  <bookViews>
    <workbookView xWindow="-120" yWindow="-120" windowWidth="29040" windowHeight="15840" tabRatio="999" xr2:uid="{00000000-000D-0000-FFFF-FFFF00000000}"/>
  </bookViews>
  <sheets>
    <sheet name="N1.1 დანართი" sheetId="2" r:id="rId1"/>
    <sheet name="N1.2 დანართი" sheetId="5" r:id="rId2"/>
    <sheet name="N1.3 დანართი" sheetId="6" r:id="rId3"/>
    <sheet name="N1.4 დანართი" sheetId="7" r:id="rId4"/>
    <sheet name="N1.5 დანართი" sheetId="8" r:id="rId5"/>
    <sheet name="N1.6 დანართი" sheetId="10" r:id="rId6"/>
    <sheet name="N1.7 დანართი" sheetId="11" r:id="rId7"/>
    <sheet name="N1.8 დანართი" sheetId="12" r:id="rId8"/>
    <sheet name="N1.9 დანართი" sheetId="13" r:id="rId9"/>
    <sheet name="N1.10 დანართი" sheetId="14" r:id="rId10"/>
    <sheet name="N1.11 დანართი" sheetId="15" r:id="rId11"/>
    <sheet name="N1.12 დანართი" sheetId="16" r:id="rId12"/>
  </sheets>
  <definedNames>
    <definedName name="_xlnm._FilterDatabase" localSheetId="0" hidden="1">'N1.1 დანართი'!$A$16:$M$16</definedName>
    <definedName name="_xlnm._FilterDatabase" localSheetId="1" hidden="1">'N1.2 დანართი'!$A$5:$J$149</definedName>
    <definedName name="Date" localSheetId="0">#REF!</definedName>
    <definedName name="Date" localSheetId="1">#REF!</definedName>
    <definedName name="Date">#REF!</definedName>
    <definedName name="_xlnm.Print_Area" localSheetId="0">'N1.1 დანართი'!$A$1:$Q$28</definedName>
    <definedName name="_xlnm.Print_Area" localSheetId="1">'N1.2 დანართი'!$A$1:$M$194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4" l="1"/>
  <c r="J39" i="10"/>
  <c r="J36" i="10" s="1"/>
  <c r="I39" i="10"/>
  <c r="I36" i="10" s="1"/>
  <c r="H39" i="10"/>
  <c r="H36" i="10" s="1"/>
  <c r="G39" i="10"/>
  <c r="G36" i="10" s="1"/>
  <c r="F39" i="10"/>
  <c r="F36" i="10" s="1"/>
  <c r="E39" i="10"/>
  <c r="E36" i="10" s="1"/>
  <c r="D39" i="10"/>
  <c r="D36" i="10" s="1"/>
  <c r="C39" i="10"/>
  <c r="C36" i="10" s="1"/>
  <c r="B39" i="10"/>
  <c r="B36" i="10" s="1"/>
  <c r="J32" i="10"/>
  <c r="I32" i="10"/>
  <c r="H32" i="10"/>
  <c r="G32" i="10"/>
  <c r="F32" i="10"/>
  <c r="E32" i="10"/>
  <c r="D32" i="10"/>
  <c r="C32" i="10"/>
  <c r="B32" i="10"/>
  <c r="J24" i="10"/>
  <c r="I24" i="10"/>
  <c r="H24" i="10"/>
  <c r="G24" i="10"/>
  <c r="F24" i="10"/>
  <c r="E24" i="10"/>
  <c r="D24" i="10"/>
  <c r="C24" i="10"/>
  <c r="B24" i="10"/>
  <c r="J19" i="10"/>
  <c r="J17" i="10" s="1"/>
  <c r="I19" i="10"/>
  <c r="I17" i="10" s="1"/>
  <c r="H19" i="10"/>
  <c r="H17" i="10" s="1"/>
  <c r="G19" i="10"/>
  <c r="G17" i="10" s="1"/>
  <c r="F19" i="10"/>
  <c r="F17" i="10" s="1"/>
  <c r="E19" i="10"/>
  <c r="E17" i="10" s="1"/>
  <c r="D19" i="10"/>
  <c r="D17" i="10" s="1"/>
  <c r="C19" i="10"/>
  <c r="C17" i="10" s="1"/>
  <c r="B19" i="10"/>
  <c r="B17" i="10" s="1"/>
  <c r="J14" i="10"/>
  <c r="I14" i="10"/>
  <c r="H14" i="10"/>
  <c r="G14" i="10"/>
  <c r="F14" i="10"/>
  <c r="E14" i="10"/>
  <c r="D14" i="10"/>
  <c r="C14" i="10"/>
  <c r="B14" i="10"/>
  <c r="J10" i="10"/>
  <c r="I10" i="10"/>
  <c r="H10" i="10"/>
  <c r="G10" i="10"/>
  <c r="F10" i="10"/>
  <c r="E10" i="10"/>
  <c r="D10" i="10"/>
  <c r="C10" i="10"/>
  <c r="B10" i="10"/>
  <c r="G11" i="8"/>
  <c r="G9" i="8"/>
  <c r="G38" i="8"/>
  <c r="G39" i="8" s="1"/>
  <c r="G37" i="8"/>
  <c r="G36" i="8"/>
  <c r="G35" i="8"/>
  <c r="G34" i="8"/>
  <c r="G33" i="8"/>
  <c r="G32" i="8"/>
  <c r="G31" i="8"/>
  <c r="G30" i="8"/>
  <c r="G29" i="8"/>
  <c r="G28" i="8"/>
  <c r="G27" i="8"/>
  <c r="G26" i="8"/>
  <c r="G25" i="8"/>
  <c r="G24" i="8"/>
  <c r="G23" i="8"/>
  <c r="G22" i="8"/>
  <c r="G21" i="8"/>
  <c r="G20" i="8"/>
  <c r="G19" i="8"/>
  <c r="G18" i="8"/>
  <c r="G17" i="8"/>
  <c r="G16" i="8"/>
  <c r="G15" i="8"/>
  <c r="G14" i="8"/>
  <c r="G13" i="8"/>
  <c r="G12" i="8"/>
  <c r="G10" i="8"/>
  <c r="D63" i="6"/>
  <c r="C63" i="6"/>
  <c r="D44" i="6"/>
  <c r="C44" i="6"/>
  <c r="D33" i="6"/>
  <c r="C33" i="6"/>
  <c r="D10" i="6"/>
  <c r="D9" i="6" s="1"/>
  <c r="C10" i="6"/>
  <c r="C9" i="6" s="1"/>
  <c r="D43" i="6" l="1"/>
  <c r="H9" i="10"/>
  <c r="C43" i="6"/>
  <c r="B9" i="10"/>
  <c r="I9" i="10"/>
  <c r="C9" i="10"/>
  <c r="D9" i="10"/>
  <c r="J9" i="10"/>
  <c r="E9" i="10"/>
  <c r="F9" i="10"/>
  <c r="G9" i="10"/>
</calcChain>
</file>

<file path=xl/sharedStrings.xml><?xml version="1.0" encoding="utf-8"?>
<sst xmlns="http://schemas.openxmlformats.org/spreadsheetml/2006/main" count="674" uniqueCount="540">
  <si>
    <t>დანართი №1.1</t>
  </si>
  <si>
    <t>საფინანსო დეკლარაცია, წლის განმავლობაში მიღებული შემოსავალი</t>
  </si>
  <si>
    <t>შემოსავლის მიღების პერიოდი:</t>
  </si>
  <si>
    <t>განაცხადის წარდგენის თარიღი:</t>
  </si>
  <si>
    <t>განაცხადის წარმდგენი სუბიექტის დასახელება, საიდენტიფიკაციო ნომერი, სამართლებრივი ფორმა, ადგილსამყოფლის მისამართი:</t>
  </si>
  <si>
    <t xml:space="preserve">განაცხადის წარმდგენი სუბიექტის ვებგვერდი: </t>
  </si>
  <si>
    <r>
      <t xml:space="preserve"> </t>
    </r>
    <r>
      <rPr>
        <b/>
        <sz val="10"/>
        <rFont val="Sylfaen"/>
        <family val="1"/>
      </rPr>
      <t>განაცხადის წარმდგენი სუბიექტი არის:</t>
    </r>
  </si>
  <si>
    <t>არასამეწარმეო (არაკომერციული) იურიდიული პირი, რომელიც ადმინისტრაციული ორგანოს მიერ არ არის დაფუძნებული, რომელიც არ არის „სპორტის შესახებ“ საქართველოს კანონით გათვალისწინებული საქართველოს ეროვნული სპორტული ფედერაცია ან „ადამიანის სისხლისა და მისი კომპონენტების ხარისხისა და უსაფრთხოების შესახებ“ საქართველოს კანონით გათვალისწინებული სისხლის დაწესებულება და რომლის მიერ კალენდარული წლის განმავლობაში მიღებული მთლიანი შემოსავლის 20%-ზე მეტის წყარო უცხოური ძალაა.</t>
  </si>
  <si>
    <t xml:space="preserve">კალენდარული წლის განმავლობაში მიღებული მთლიანი შემოსავალის რამდენი პროცენტის წყარო არის უცხოური ძალა: </t>
  </si>
  <si>
    <t>... %</t>
  </si>
  <si>
    <t xml:space="preserve"> </t>
  </si>
  <si>
    <t>„მაუწყებლობის შესახებ“ საქართველოს კანონით გათვალისწინებული ისეთი მაუწყებელი, რომლის მიერ კალენდარული წლის განმავლობაში მიღებული მთლიანი არაკომერციული შემოსავლის 20%-ზე მეტის წყარო უცხოური ძალაა.</t>
  </si>
  <si>
    <t xml:space="preserve">კალენდარული წლის განმავლობაში მიღებული მთლიანი არაკომერციული შემოსავალის რამდენი პროცენტის წყარო არის უცხოური ძალა: </t>
  </si>
  <si>
    <t>იურიდიული პირი, რომელიც ერთპიროვნულად ან სხვასთან ერთად ფლობს საქართველოში მოქმედ მასობრივი ინფორმაციის ბეჭდურ საშუალებას და რომლის მიერ კალენდარული წლის განმავლობაში მიღებული მთლიანი არაკომერციული შემოსავლის 20%-ზე მეტის წყარო უცხოური ძალაა.</t>
  </si>
  <si>
    <t>კალენდარული წლის განმავლობაში მიღებული მთლიანი არაკომერციული შემოსავალის რამდენი პროცენტის წყარო არის უცხოური ძალა:</t>
  </si>
  <si>
    <t>იურიდიული პირი, რომელიც ერთპიროვნულად ან სხვასთან ერთად ფლობს ან/და იყენებს მასობრივი ინფორმაციის საქართველოს სახელმწიფო ენაზე გამავრცელებელი ინტერნეტსაშუალებისთვის განკუთვნილ ინტერნეტდომენს ან/და ინტერნეტჰოსტინგს და რომლის მიერ კალენდარული წლის განმავლობაში მიღებული მთლიანი არაკომერციული შემოსავლის 20%-ზე მეტის წყარო უცხოური ძალაა.</t>
  </si>
  <si>
    <t>შემოსავლის წყარო</t>
  </si>
  <si>
    <t>შემოსავლის აღწერილობა</t>
  </si>
  <si>
    <t>№</t>
  </si>
  <si>
    <t>შემოსავლის მიღების თარიღი</t>
  </si>
  <si>
    <t>შემოსავლის სახე (კომერციული, არაკომერციული)</t>
  </si>
  <si>
    <t xml:space="preserve">შემოსავლის ტიპი (ფულადი თანხა, მოძრავი ნივთი, უძრავი ნივთი)* </t>
  </si>
  <si>
    <t>გარიგების ტიპი**</t>
  </si>
  <si>
    <t>შემოსავლის მიღების მიზანი</t>
  </si>
  <si>
    <t>ნაღდი და უნაღდო ფორმით მიღებული თანხა / ნივთის საბაზრო ფასი (ლარებში) ***</t>
  </si>
  <si>
    <t>ფიზიკური პირის სახელი და გვარი / იურიდიული პირის, სახელმწიფო ხელისუფლების სუბიექტის, ორგანიზაციული წარმონაქმნის, პირთა გაერთიანების დასახელება ****</t>
  </si>
  <si>
    <t>შემოსავლის წყაროს პირადი ნომერი ან საიდენტიფიკაციო ნომერი</t>
  </si>
  <si>
    <t>შემოსავლის წყაროს ქვეყანა</t>
  </si>
  <si>
    <t>შემოსავლის წყაროს სახე*****</t>
  </si>
  <si>
    <t>შემოსავლის წყაროს საბანკო ანგარიშის ნომერი</t>
  </si>
  <si>
    <t>შემოსავლის წყაროს საფინანსო ინსტიტუტი</t>
  </si>
  <si>
    <t>შემოსავლის მიმღების საბანკო ანგარიშის ნომერი</t>
  </si>
  <si>
    <t>შემოსავლის მიმღების საფინანსო ინსტიტუტი</t>
  </si>
  <si>
    <t xml:space="preserve">უძრავი ნივთის აღწერილობა ****** </t>
  </si>
  <si>
    <t>მოძრავი ნივთის  აღწერილობა*******</t>
  </si>
  <si>
    <t>…</t>
  </si>
  <si>
    <t>შენიშვნები:</t>
  </si>
  <si>
    <t>*</t>
  </si>
  <si>
    <t>მიეთითება შემოსავლის ტიპის (ფულადი თანხა, უძრავი ნივთი, მოძრავი ნივთი) შესახებ, „უცხოური გავლენის გამჭვირვალობის შესახებ“ საქართველოს კანონის მე-2 მუხლის შესაბამისად.</t>
  </si>
  <si>
    <t>**</t>
  </si>
  <si>
    <t>მიეთითება მონაცემები გარიგების ტიპის შესახებ, რომლითაც განაცხადის ავტორმა შემოსავალი მიიღო (გრანტი, კრედიტი, შემოწირულობა, საწევრო შენატანი, ნასყიდობა, ჩუქება, იჯარა და ა.შ.).</t>
  </si>
  <si>
    <t>***</t>
  </si>
  <si>
    <t>უცხოური ვალუტით შემოსავლის მიღების შემთხვევაში მიეთითება თანხა ან საბაზრო ფასი უნდა მიეთითოს შემოსავლის მიღების დღეს არსებული საქართველოს ეროვნული ბანკის ოფიციალური გაცვლითი კურსით.</t>
  </si>
  <si>
    <t>****</t>
  </si>
  <si>
    <t xml:space="preserve">მიეთითება მონაცემები შესაბამისი შემოსავლის წყაროს (ფიზიკური პირის, იურიდიული პირის, უცხო სახელმწიფო ხელისუფლების სისტემის შემადგენელი სუბიექტის ან უცხო სახელმწიფოს სამართლის/საერთაშორისო სამართლის საფუძველზე დაფუძნებული ორგანიზაციული წარმონაქმნის (მათ შორის, ფონდი, ასოციაცია, კორპორაცია, კავშირი, სხვა სახის ორგანიზაცია) ან პირთა სხვა სახის გაერთიანების) სახელისა და გვარის ან დასახელების შესახებ. </t>
  </si>
  <si>
    <t>*****</t>
  </si>
  <si>
    <r>
      <t xml:space="preserve">შემოსავლის წყაროს სახე მიეთითება „უცხოური გავლენის გამჭვირვალობის შესახებ“ საქართველოს კანონის მე-3 მუხლის შესაბამისად, კერძოდ: 
ა) უცხო სახელმწიფოს ხელისუფლების სისტემის შემადგენელი სუბიექტი; 
ბ) ფიზიკური პირი, რომელიც არ არის საქართველოს მოქალაქე; 
გ) იურიდიული პირი, რომელიც საქართველოს კანონმდებლობის საფუძველზე არ არის დაფუძნებული; 
დ) ისეთი ორგანიზაციული წარმონაქმნი (მათ შორის, ფონდი, ასოციაცია, კავშირი, სხვა სახის ორგანიზაცია) ან პირთა სხვა სახის ისეთი გაერთიანება, რომელიც უცხო სახელმწიფოს სამართლის ან/და საერთაშორისო სამართლის საფუძველზეა დაფუძნებული. 
</t>
    </r>
    <r>
      <rPr>
        <b/>
        <sz val="9"/>
        <rFont val="Sylfaen"/>
        <family val="1"/>
      </rPr>
      <t>თუ შემოსავლის წყარო უცხოური ძალა არაა და ზემოაღნიშნულ სახეებს არ მიეკუთვნება, მიეთითება „შემოსავლის წყარო არ არის უცხოური ძალა“.</t>
    </r>
  </si>
  <si>
    <t>******</t>
  </si>
  <si>
    <t>მიეთითება შემოსავლის სახით მიღებული უძრავი ნივთის შესახებ დეტალური ინფორმაცია (საკადასტრო კოდი, მისამართი, ფართობი და ა.შ.).</t>
  </si>
  <si>
    <t>*******</t>
  </si>
  <si>
    <t>მიეთითება შემოსავლის სახით მიღებული მოძრავი ნივთის შესახებ დეტალური ინფორმაცია (ნივთის ტიპი, მწარმოებელი, სპეციფიკაციები, რაოდენობა და ა.შ.).</t>
  </si>
  <si>
    <t>დანართი №1.2</t>
  </si>
  <si>
    <t xml:space="preserve">საფინანსო დეკლარაცია, წლის განმავლობაში გაწეული ხარჯები </t>
  </si>
  <si>
    <t>ხარჯების გაწევის პერიოდი:</t>
  </si>
  <si>
    <t>განაცხადის წარმდგენი სუბიექტის დასახელება, საიდენტიფიკაციო ნომერი, სამართლებრივი ფორმა:</t>
  </si>
  <si>
    <t>ნაღდი და უნაღდო ფორმით გაწეული ხარჯების ჩამონათვალი</t>
  </si>
  <si>
    <t xml:space="preserve">თანხის მიმღები პირის სახელი, გვარი/სახელწოდება, სამართლებრივი ფორმა </t>
  </si>
  <si>
    <t>თანხის მიმღები პირის პირადი ნომერი/საიდენტიფიკაციო ნომერი</t>
  </si>
  <si>
    <t>თანხის მიმღები პირის საბანკო ანგარიშის ნომერი</t>
  </si>
  <si>
    <t>თანხის მიმღები პირის საფინანსო ინსტიტუტი</t>
  </si>
  <si>
    <t>ხარჯის გამწევი პირის საბანკო ანგარიშის ნომერი</t>
  </si>
  <si>
    <t>ხარჯის გამწევი პირის საფინანსო ინსტიტუტი</t>
  </si>
  <si>
    <t>ფაქტობრივი ხარჯი</t>
  </si>
  <si>
    <t>საკასო ხარჯი</t>
  </si>
  <si>
    <t xml:space="preserve">გადახდის წყაროსთან დაკავებული საშემოსავლო გადასახადი* </t>
  </si>
  <si>
    <t>ხარჯის გაწევის თარიღი</t>
  </si>
  <si>
    <t>ხარჯების გაწევის მიზანი**</t>
  </si>
  <si>
    <t>ხარჯები</t>
  </si>
  <si>
    <t>(ჯამი)</t>
  </si>
  <si>
    <t>შრომის ანაზღაურება</t>
  </si>
  <si>
    <t>1.1.1</t>
  </si>
  <si>
    <t>ხელფასები</t>
  </si>
  <si>
    <t>1.1.1.1</t>
  </si>
  <si>
    <t>...</t>
  </si>
  <si>
    <t>1.1.2</t>
  </si>
  <si>
    <t>პრემია/დანამატი</t>
  </si>
  <si>
    <t>1.1.2.1</t>
  </si>
  <si>
    <t>1.1.3</t>
  </si>
  <si>
    <t>სხვა ანაზღაურება</t>
  </si>
  <si>
    <t>1.1.3.1</t>
  </si>
  <si>
    <t>საქონელი და მომსახურება</t>
  </si>
  <si>
    <t>1.2.1</t>
  </si>
  <si>
    <t>მივლინებები***</t>
  </si>
  <si>
    <t>1.2.1.1</t>
  </si>
  <si>
    <t>მივლინებები ქვეყნის შიგნით</t>
  </si>
  <si>
    <t>1.2.1.1.1</t>
  </si>
  <si>
    <t>1.2.1.2</t>
  </si>
  <si>
    <t>მივლინებები ქვეყნის გარეთ</t>
  </si>
  <si>
    <t>1.2.1.2.1</t>
  </si>
  <si>
    <t>1.2.2</t>
  </si>
  <si>
    <t>ოფისის ხარჯები</t>
  </si>
  <si>
    <t>1.2.2.1</t>
  </si>
  <si>
    <t>საკანცელარიო საქონლის, საოფისე ტექნიკისა და ინვენტარის შეძენის, დამონტაჟების და მოვლა-შენახვის ხარჯები</t>
  </si>
  <si>
    <t>1.2.2.1.1</t>
  </si>
  <si>
    <t>1.2.2.2</t>
  </si>
  <si>
    <r>
      <t>საოფისე ავეჯი</t>
    </r>
    <r>
      <rPr>
        <b/>
        <sz val="5"/>
        <rFont val="Arial"/>
        <family val="2"/>
      </rPr>
      <t/>
    </r>
  </si>
  <si>
    <t>1.2.2.2.1</t>
  </si>
  <si>
    <t>1.2.2.3</t>
  </si>
  <si>
    <t>შენობა-ნაგებობების და მათი მიმდებარე ტერიტორიების მიმდინარე რემონტის ხარჯები</t>
  </si>
  <si>
    <t>1.2.2.3.1</t>
  </si>
  <si>
    <t>1.2.2.4</t>
  </si>
  <si>
    <r>
      <t>კავშირგაბმულობის ხარჯი</t>
    </r>
    <r>
      <rPr>
        <sz val="5"/>
        <rFont val="Arial"/>
        <family val="2"/>
      </rPr>
      <t/>
    </r>
  </si>
  <si>
    <t>1.2.2.4.1</t>
  </si>
  <si>
    <t>1.2.2.5</t>
  </si>
  <si>
    <t>საფოსტო მომსახურების ხარჯი</t>
  </si>
  <si>
    <t>1.2.2.5.1</t>
  </si>
  <si>
    <t>1.2.2.6</t>
  </si>
  <si>
    <r>
      <t>კომუნალური ხარჯი</t>
    </r>
    <r>
      <rPr>
        <sz val="5"/>
        <rFont val="Arial"/>
        <family val="2"/>
      </rPr>
      <t/>
    </r>
  </si>
  <si>
    <t>1.2.2.6.1</t>
  </si>
  <si>
    <r>
      <t>ელექტროენერგიის ხარჯი</t>
    </r>
    <r>
      <rPr>
        <sz val="5"/>
        <rFont val="Arial"/>
        <family val="2"/>
      </rPr>
      <t/>
    </r>
  </si>
  <si>
    <t>1.2.2.6.1.1</t>
  </si>
  <si>
    <t>1.2.2.6.2</t>
  </si>
  <si>
    <r>
      <t>წყლის ხარჯი</t>
    </r>
    <r>
      <rPr>
        <sz val="5"/>
        <rFont val="Arial"/>
        <family val="2"/>
      </rPr>
      <t/>
    </r>
  </si>
  <si>
    <t>1.2.2.6.2.1</t>
  </si>
  <si>
    <t>1.2.2.6.3</t>
  </si>
  <si>
    <r>
      <t>ბუნებრივი და თხევადი აირის ხარჯი</t>
    </r>
    <r>
      <rPr>
        <sz val="5"/>
        <rFont val="Arial"/>
        <family val="2"/>
      </rPr>
      <t/>
    </r>
  </si>
  <si>
    <t>1.2.2.6.3.1</t>
  </si>
  <si>
    <t>1.2.2.6.4</t>
  </si>
  <si>
    <t>სხვა კომუნალური ხარჯი</t>
  </si>
  <si>
    <t>1.2.2.6.4.1</t>
  </si>
  <si>
    <t>1.2.2.7</t>
  </si>
  <si>
    <r>
      <t>ოფისის ხარჯი რომელიც არ არის კლასიფიცირებული</t>
    </r>
    <r>
      <rPr>
        <sz val="5"/>
        <rFont val="Arial"/>
        <family val="2"/>
      </rPr>
      <t/>
    </r>
  </si>
  <si>
    <t>1.2.2.7.1</t>
  </si>
  <si>
    <t>1.2.3</t>
  </si>
  <si>
    <t>წარმომადგენლობითი ხარჯები</t>
  </si>
  <si>
    <t>1.2.3.1</t>
  </si>
  <si>
    <t>1.2.4</t>
  </si>
  <si>
    <t>კვების ხარჯები</t>
  </si>
  <si>
    <t>1.2.4.1</t>
  </si>
  <si>
    <t>1.2.5</t>
  </si>
  <si>
    <t>სამედიცინო ხარჯები</t>
  </si>
  <si>
    <t>1.2.5.1</t>
  </si>
  <si>
    <t>1.2.6</t>
  </si>
  <si>
    <t>ტრანსპორტისა და ტექნიკის ექსპლუატაციისა და მოვლა-შენახვის ხარჯები</t>
  </si>
  <si>
    <t>1.2.6.1</t>
  </si>
  <si>
    <t>საწვავ-საპოხი მასალების შეძენის ხარჯი</t>
  </si>
  <si>
    <t>1.2.6.1.1</t>
  </si>
  <si>
    <t>1.2.6.2</t>
  </si>
  <si>
    <t>მიმდინარე რემონტის ხარჯი</t>
  </si>
  <si>
    <t>1.2.6.2.1</t>
  </si>
  <si>
    <t>1.2.7</t>
  </si>
  <si>
    <t>ბანკის მომსახურების ხარჯი</t>
  </si>
  <si>
    <t>1.2.7.1</t>
  </si>
  <si>
    <t>1.2.8</t>
  </si>
  <si>
    <t>რეკლამის ხარჯი****</t>
  </si>
  <si>
    <t>1.2.8.1</t>
  </si>
  <si>
    <t>სატელევიზიო რეკლამის ხარჯები</t>
  </si>
  <si>
    <t>1.2.8.1.1</t>
  </si>
  <si>
    <t>1.2.8.2</t>
  </si>
  <si>
    <t>ბეჭდური რეკლამის ხარჯები</t>
  </si>
  <si>
    <t>1.2.8.2.1</t>
  </si>
  <si>
    <t>1.2.8.3</t>
  </si>
  <si>
    <t>ინტერნეტ-რეკლამის ხარჯი</t>
  </si>
  <si>
    <t>1.2.8.3.1</t>
  </si>
  <si>
    <t>1.2.8.4</t>
  </si>
  <si>
    <t>ბრენდირებული აქსესუარებით რეკლამის ხარჯი</t>
  </si>
  <si>
    <t>1.2.8.4.1</t>
  </si>
  <si>
    <t>1.2.8.5</t>
  </si>
  <si>
    <t>გარე რეკლამის ხარჯი*****</t>
  </si>
  <si>
    <t>1.2.8.5.1</t>
  </si>
  <si>
    <t>1.2.8.6</t>
  </si>
  <si>
    <t>სხვა სარეკლამო ხარჯები</t>
  </si>
  <si>
    <t>1.2.8.6.1</t>
  </si>
  <si>
    <t>1.2.9</t>
  </si>
  <si>
    <t>სესიების, კონფერენციების, ყრილობების, სემინარების და სხვა სამუშაო შეხვედრების მოწყობის ხარჯები</t>
  </si>
  <si>
    <t>1.2.9.1</t>
  </si>
  <si>
    <t>1.2.10</t>
  </si>
  <si>
    <t>საკონსულტაციო, სანოტარო, თარჯიმნის და თარგმნის მომსახურების ხარჯი</t>
  </si>
  <si>
    <t>1.2.10.1</t>
  </si>
  <si>
    <t>1.2.11</t>
  </si>
  <si>
    <t>აუდიტორული მომსახურების ხარჯი</t>
  </si>
  <si>
    <t>1.2.11.1</t>
  </si>
  <si>
    <t>1.2.12</t>
  </si>
  <si>
    <r>
      <t>შენობა-ნაგებობების დაცვის ხარჯი</t>
    </r>
    <r>
      <rPr>
        <sz val="5"/>
        <rFont val="Arial"/>
        <family val="2"/>
      </rPr>
      <t/>
    </r>
  </si>
  <si>
    <t>1.2.12.1</t>
  </si>
  <si>
    <t>1.2.13</t>
  </si>
  <si>
    <t>იჯარის ხარჯი</t>
  </si>
  <si>
    <t>1.2.13.1</t>
  </si>
  <si>
    <t>უძრავი ქონების იჯარის ხარჯი</t>
  </si>
  <si>
    <t>1.2.13.1.1</t>
  </si>
  <si>
    <t>1.2.13.2</t>
  </si>
  <si>
    <t>ავტოსატრანსპორტო საშუალებების იჯარის ხარჯი</t>
  </si>
  <si>
    <t>1.2.13.2.1</t>
  </si>
  <si>
    <t>1.2.13.3</t>
  </si>
  <si>
    <t>სხვა მოძრავი ქონების იჯარის ხარჯი</t>
  </si>
  <si>
    <t>1.2.13.3.1</t>
  </si>
  <si>
    <t>1.2.14</t>
  </si>
  <si>
    <t>კულტურული, სპორტული, საგანმანათლებლო და საგამოფენო ღონისძიებები</t>
  </si>
  <si>
    <t>1.2.14.1</t>
  </si>
  <si>
    <t>1.2.15</t>
  </si>
  <si>
    <t>სხვა დანარჩენი საქონელი და მომსახურება</t>
  </si>
  <si>
    <t>1.2.15.1</t>
  </si>
  <si>
    <t>პირებისათვის მატერიალური და არამატერიალური ფასეულობების გადაცემა</t>
  </si>
  <si>
    <t>1.3.1</t>
  </si>
  <si>
    <t>მცირე ღირებულების აქსესუარები (მაისურები, კეპები, ქუდები, დროშები და ა.შ.)</t>
  </si>
  <si>
    <t>1.3.1.1</t>
  </si>
  <si>
    <t>1.3.2</t>
  </si>
  <si>
    <t>საქველმოქმედო საქმიანობა</t>
  </si>
  <si>
    <t>1.3.2.1</t>
  </si>
  <si>
    <t>1.3.3</t>
  </si>
  <si>
    <t>სხვა ფასეულობები</t>
  </si>
  <si>
    <t>1.3.3.1</t>
  </si>
  <si>
    <t>დამხმარე ხასიათის საქმიანობისათვის გაწეული ხარჯები</t>
  </si>
  <si>
    <t>1.4.1.</t>
  </si>
  <si>
    <t>სოციალური უზრუნველყოფა</t>
  </si>
  <si>
    <t>1.5.1.</t>
  </si>
  <si>
    <t>სხვა ხარჯები</t>
  </si>
  <si>
    <t>1.6.1</t>
  </si>
  <si>
    <r>
      <t>დაზღვევის ხარჯი</t>
    </r>
    <r>
      <rPr>
        <sz val="5"/>
        <rFont val="Arial"/>
        <family val="2"/>
      </rPr>
      <t/>
    </r>
  </si>
  <si>
    <t>1.6.1.1</t>
  </si>
  <si>
    <t>1.6.2</t>
  </si>
  <si>
    <t>გადასახადები (გარდა საშემოსავლო და საქონლის ღირებულებაში აღრიცხული დღგ-ის)</t>
  </si>
  <si>
    <t>1.6.2.1</t>
  </si>
  <si>
    <t>1.6.3</t>
  </si>
  <si>
    <t>მოსაკრებლები</t>
  </si>
  <si>
    <t>1.6.3.1</t>
  </si>
  <si>
    <t>1.6.4</t>
  </si>
  <si>
    <r>
      <t>სხვადასხვა ხარჯები</t>
    </r>
    <r>
      <rPr>
        <sz val="5"/>
        <rFont val="Arial"/>
        <family val="2"/>
      </rPr>
      <t/>
    </r>
  </si>
  <si>
    <t>1.6.4.1</t>
  </si>
  <si>
    <t>1.6.5</t>
  </si>
  <si>
    <t>ზარალი კურსთაშორისი სხვაობებიდან</t>
  </si>
  <si>
    <t>არაფინანსური აქტივების ზრდა</t>
  </si>
  <si>
    <t>შენობა-ნაგებობები</t>
  </si>
  <si>
    <t>2.1.1.</t>
  </si>
  <si>
    <t>დაუმთავრებელი მშენებლობა</t>
  </si>
  <si>
    <t>2.2.1.</t>
  </si>
  <si>
    <t>მიწა</t>
  </si>
  <si>
    <t>2.3.1.</t>
  </si>
  <si>
    <t>სატრანსპორტო საშუალებები</t>
  </si>
  <si>
    <t>2.4.1.</t>
  </si>
  <si>
    <t>სხვა მანქანა-დანადგარები და ინვენტარი</t>
  </si>
  <si>
    <t>2.5.1.</t>
  </si>
  <si>
    <t>სხვა ძირითადი აქტივები</t>
  </si>
  <si>
    <t>2.6.1.</t>
  </si>
  <si>
    <t>სხვა მატერიალური მარაგები</t>
  </si>
  <si>
    <t>2.7.1.</t>
  </si>
  <si>
    <t>სხვა ფინანსური აქტივების ზრდა</t>
  </si>
  <si>
    <t>3.1.</t>
  </si>
  <si>
    <t>ვალდებულებების კლება</t>
  </si>
  <si>
    <t>კომერციული ბანკებიდან მიღებული სესხების დაფარვა</t>
  </si>
  <si>
    <t>4.1.1.</t>
  </si>
  <si>
    <t>სხვა სესხების დაფარვა</t>
  </si>
  <si>
    <t>4.2.1.</t>
  </si>
  <si>
    <t>ძირითადი კაპიტალის მოხმარება</t>
  </si>
  <si>
    <t>5.1.</t>
  </si>
  <si>
    <r>
      <rPr>
        <b/>
        <sz val="10"/>
        <rFont val="Sylfaen"/>
        <family val="1"/>
      </rPr>
      <t xml:space="preserve">* </t>
    </r>
    <r>
      <rPr>
        <sz val="10"/>
        <rFont val="Sylfaen"/>
        <family val="1"/>
      </rPr>
      <t>ივსება მხოლოდ შრომის ანაზღაურების ხარჯებთან დაკავშირებით.</t>
    </r>
  </si>
  <si>
    <r>
      <rPr>
        <b/>
        <sz val="10"/>
        <rFont val="Sylfaen"/>
        <family val="1"/>
      </rPr>
      <t xml:space="preserve">** </t>
    </r>
    <r>
      <rPr>
        <sz val="10"/>
        <rFont val="Sylfaen"/>
        <family val="1"/>
      </rPr>
      <t xml:space="preserve">ინფორმაცია ხარჯის შესახებ ასახული უნდა იყოს კონკრეტულად, თითოეულ/ნებისმიერ დახარჯულ ფულად თანხასთან მიმართებით დეტალიზებულად. მაგალითად:
1. მომსახურებისთვის დახარჯული თანხის შემთხვევაში, უნდა მიეთითოს მომსახურების სახე, მოკლე აღწერილობა, ხელშეკრულების საგანი;
2. სესიებზე, კონფერენციებზე, ყრილობებზე, სემინარებსა და სხვა სამუშაო შეხვედრებზე დახარჯული თანხის შემთხვევაში, უნდა მიეთითოს ღონისძიების კონკრეტული მიზანი და თემატიკა.
</t>
    </r>
    <r>
      <rPr>
        <b/>
        <sz val="10"/>
        <rFont val="Sylfaen"/>
        <family val="1"/>
      </rPr>
      <t>ხარჯების გაწევის მიზანი უნდა ჩამოყალიბდეს იმგვარად, რომ მასში არ აისახოს თანხის მიმღები ფიზიკური პირის განსაკუთრებული კატეგორიის პერსონალური მონაცემები.</t>
    </r>
  </si>
  <si>
    <r>
      <rPr>
        <b/>
        <sz val="10"/>
        <rFont val="Sylfaen"/>
        <family val="1"/>
      </rPr>
      <t xml:space="preserve">*** </t>
    </r>
    <r>
      <rPr>
        <sz val="10"/>
        <rFont val="Sylfaen"/>
        <family val="1"/>
      </rPr>
      <t>მივლინების შემთხვევაში, ხარჯების გაწევის მიზანში დამატებით მიეთითება მივლინების დანიშნულება, ადგილი, პერიოდი (დღეებში).</t>
    </r>
  </si>
  <si>
    <r>
      <t xml:space="preserve">**** </t>
    </r>
    <r>
      <rPr>
        <sz val="10"/>
        <rFont val="Sylfaen"/>
        <family val="1"/>
      </rPr>
      <t>რეკლამის შემთხვევაში, ხარჯების გაწევის მიზანში მიეთითება შემსრულებელი კომპანია/პირი, საიდენტიფიკაციო ნომერი, რეკლამის დამკვეთი, ტირაჟი/ხანგრძლივობა, ფართობი (ბეჭდური და ინტერნეტ რეკლამის შემთხვევაში), რეკლამირებული სუბიექტი, ერთეულის ტიპი (კვ.მ; წთ...), ერთეულის ღირებულება (ლარი).</t>
    </r>
  </si>
  <si>
    <r>
      <rPr>
        <b/>
        <sz val="10"/>
        <rFont val="Sylfaen"/>
        <family val="1"/>
      </rPr>
      <t xml:space="preserve">*****  </t>
    </r>
    <r>
      <rPr>
        <sz val="10"/>
        <rFont val="Sylfaen"/>
        <family val="1"/>
      </rPr>
      <t>ბილბორდი, ლაით ბოქსი, ქუჩაში დამონტაჟებული ეკრანი, სატრანსპორტო საშუალებებზე განთავსებული რეკლამა და სხვა.</t>
    </r>
  </si>
  <si>
    <t>დანართი №1.3</t>
  </si>
  <si>
    <t>საფინანსო დეკლარაცია - საბალანსო ანგარიშგება</t>
  </si>
  <si>
    <t>საანგარიშგებო თარიღი:</t>
  </si>
  <si>
    <t>ანგარიშის ნომერი</t>
  </si>
  <si>
    <t>ანგარიშის დასახელება</t>
  </si>
  <si>
    <t>ნაშთი პერიოდის დასაწყისში</t>
  </si>
  <si>
    <t>ნაშთი პერიოდის ბოლოს</t>
  </si>
  <si>
    <t>სულ აქტივები</t>
  </si>
  <si>
    <t>სულ ფინანსური აქტივები და სხვა დებიტორული დავალიანებები</t>
  </si>
  <si>
    <t>ნაღდი ფული სალაროში ეროვნულ ვალუტაში</t>
  </si>
  <si>
    <t>ნაღდი ფული სალაროში უცხოურ ვალუტაში</t>
  </si>
  <si>
    <t>საანგარიშსწორებო (მიმდინარე) ანგარიში ბანკში</t>
  </si>
  <si>
    <t>სავალუტო ანგარიში ბანკში</t>
  </si>
  <si>
    <t>დეპოზიტები ბანკში ეროვნულ ვალუტაში</t>
  </si>
  <si>
    <t>დეპოზიტები ბანკში უცხოურ ვალუტაში</t>
  </si>
  <si>
    <t>სხვა ანგარიშები ბანკში</t>
  </si>
  <si>
    <t>სხვა ფინანსური აქტივები</t>
  </si>
  <si>
    <t>მოთხოვნები მიწოდებიდან და მომსახურებიდან</t>
  </si>
  <si>
    <t>მოთხოვნები მივლინებით</t>
  </si>
  <si>
    <t>მოთხოვნები დანაკლისებით</t>
  </si>
  <si>
    <t>ანგარიშვალდებული პირების მიმართ სხვა მოთხოვნები</t>
  </si>
  <si>
    <t>გადახდილი დღგ</t>
  </si>
  <si>
    <t>წინასწარ გადახდილი მოგების გადასახადი</t>
  </si>
  <si>
    <t>სხვა საგადასახადო აქტივი</t>
  </si>
  <si>
    <t>წინასწარ გადახდილი საიჯარო ქირა</t>
  </si>
  <si>
    <t>მოთხოვნები სხვა წინასწარი გადახდებით</t>
  </si>
  <si>
    <t>მისაღები პროცენტები</t>
  </si>
  <si>
    <t>მისაღები დივიდენდები</t>
  </si>
  <si>
    <t>მისაღები საწევროები და ერთჯერადი შენატანები</t>
  </si>
  <si>
    <t>სხვა დანარჩენი დებიტორული დავალიანებები</t>
  </si>
  <si>
    <t>სულ არაფინანსური აქტივები</t>
  </si>
  <si>
    <t>მანქანა-დანადგარები და ინვენტარი</t>
  </si>
  <si>
    <t>სხვა დანარჩენი ძირითადი აქტივები</t>
  </si>
  <si>
    <t>ფასეულობები</t>
  </si>
  <si>
    <t>არაწარმოებული აქტივები</t>
  </si>
  <si>
    <t>სულ ვალდებულებები და კაპიტალი</t>
  </si>
  <si>
    <t>სულ ფინანსური ვალდებულებები და სხვა კრედიტორული დავალიანებები</t>
  </si>
  <si>
    <t>ფინანსური ვალდებულებები</t>
  </si>
  <si>
    <t>ვალდებულებები მოწოდებიდან და მომსახურებიდან</t>
  </si>
  <si>
    <t>გადასახდელი მოგების გადასახადი</t>
  </si>
  <si>
    <t>გადასახდელი საშემოსავლო გადასახადი</t>
  </si>
  <si>
    <t>გადასახდელი დღგ</t>
  </si>
  <si>
    <t>ბიუჯეტის წინაშე სხვა ვალდებულებები</t>
  </si>
  <si>
    <t>გადასახდელი ხელფასები შტატით მომუშავეთათვის</t>
  </si>
  <si>
    <t>გადასახდელი ხელფასები შტატგარეშე მომუშავეთათვის</t>
  </si>
  <si>
    <t>ვალდებულებები მივლინებით</t>
  </si>
  <si>
    <t>დამქირავებლის მიერ ფულადი და სასაქონლო ფორმით გაწეული სოციალური დახმარებით ვალდებულებები</t>
  </si>
  <si>
    <t>სასამართლოს ან/და ადმინისტრაციული ორგანოების გადაწყვეტილებების შესაბამისად დაკავებული თანხები ან სხვა დაკავებული თანხები</t>
  </si>
  <si>
    <t>წინასწარ მიღებული საიჯარო ქირა</t>
  </si>
  <si>
    <t>ვალდებულებები წინასწარ მიღებული სხვა შემოსავლებით</t>
  </si>
  <si>
    <t>გადასახდელი პროცენტები</t>
  </si>
  <si>
    <t>გადასახდელი საწევროები და ერთჯერადი შენატანები</t>
  </si>
  <si>
    <t>სხვა დანარჩენი კრედიტორული დავალიანებები</t>
  </si>
  <si>
    <t>სულ კაპიტალი</t>
  </si>
  <si>
    <t>საწესდებო კაპიტალი</t>
  </si>
  <si>
    <t>ფონდები</t>
  </si>
  <si>
    <t>დაუფარავი დეფიციტი</t>
  </si>
  <si>
    <t>საცნობარო მუხლები</t>
  </si>
  <si>
    <t>საოპერაციო იჯარით აღებული ძირითადი აქტივები და მათთან დაკავშირებული დანახარჯები</t>
  </si>
  <si>
    <t>პასუხსაგებ შენახვაზე მიღებული მატერიალური ფასეულობები</t>
  </si>
  <si>
    <t>გადახდისუუნარო დებიტორების ჩამოწერილი დავალიანება</t>
  </si>
  <si>
    <t xml:space="preserve">ხარჯებში ჩამოწერილი მარაგები </t>
  </si>
  <si>
    <t>პირობითი მოთხოვნები</t>
  </si>
  <si>
    <t>პირობითი ვალდებულებები</t>
  </si>
  <si>
    <t>საკუთარი სახსრებით კაპიტალის შექმნა</t>
  </si>
  <si>
    <t>ამორტიზირებული ძირითადი აქტივები</t>
  </si>
  <si>
    <t>ვადაგადაცილებული დავალიანებები</t>
  </si>
  <si>
    <t>დანართი №1.4</t>
  </si>
  <si>
    <t>საფინანსო დეკლარაცია - საბანკო ანგარიშები</t>
  </si>
  <si>
    <t>საანგარიშგებო პერიოდი:</t>
  </si>
  <si>
    <t>N</t>
  </si>
  <si>
    <t>ბანკის დასახელება</t>
  </si>
  <si>
    <t>ვალუტა</t>
  </si>
  <si>
    <t>ანგარიშის გახსნის თარიღი</t>
  </si>
  <si>
    <t>შემოსავალი პერიოდის განმავლობაში</t>
  </si>
  <si>
    <t>გასავალი პერიოდის განმავლობაში</t>
  </si>
  <si>
    <t>ანგარიშის დახურვის თარიღი</t>
  </si>
  <si>
    <t>დანართი №1.5</t>
  </si>
  <si>
    <t>საფინანსო დეკლარაცია - ნაღდი ფულით განხორციელებული სალაროს ოპერაციები</t>
  </si>
  <si>
    <t>ტრანზაქციის N</t>
  </si>
  <si>
    <t>ოპერაციის თარიღი</t>
  </si>
  <si>
    <t>სალაროს შემოსავალი, ლარში</t>
  </si>
  <si>
    <t>სალაროს გასავალი, ლარში</t>
  </si>
  <si>
    <t>ოპერაციის დანიშნულება</t>
  </si>
  <si>
    <t>ნაშთი</t>
  </si>
  <si>
    <t>სალაროს ნაშთი პერიოდის დასაწყისში</t>
  </si>
  <si>
    <t>სალაროს ნაშთი პერიოდის ბოლოს</t>
  </si>
  <si>
    <t>დანართი №1.6</t>
  </si>
  <si>
    <t>საფინანსო დეკლარაცია - არაფინანსური აქტივები</t>
  </si>
  <si>
    <t>ნაშთი (პერიოდის დასაწყისში)</t>
  </si>
  <si>
    <t>ზრდა პერიოდის განმავლობაში</t>
  </si>
  <si>
    <t>კლება პერიოდის განმავლობაში</t>
  </si>
  <si>
    <t>ნაშთი (პერიოდის ბოლოს)</t>
  </si>
  <si>
    <t xml:space="preserve">არაფინანსური აქტივების დასახელება </t>
  </si>
  <si>
    <t>რაოდენობა</t>
  </si>
  <si>
    <t>ლარი</t>
  </si>
  <si>
    <t>1. ძირითადი აქტივები</t>
  </si>
  <si>
    <t>1.1 შენობა-ნაგებობები</t>
  </si>
  <si>
    <t xml:space="preserve">  1.1.1 საცხოვრებელი შენობები</t>
  </si>
  <si>
    <t xml:space="preserve">  1.1.2 არასაცხოვრებელი შენობები</t>
  </si>
  <si>
    <t xml:space="preserve">  1.1.3 სხვა ნაგებობები</t>
  </si>
  <si>
    <t>1.2 მანქანა-დანადგარები და ინვენტარი</t>
  </si>
  <si>
    <t xml:space="preserve">  1.2.1 სატრანსპორტო საშუალებები</t>
  </si>
  <si>
    <t xml:space="preserve">  1.2.2 სხვა მანქანა-დანადგარები და ინვენტარი</t>
  </si>
  <si>
    <t>1.3 სხვა ძირითადი აქტივები</t>
  </si>
  <si>
    <t xml:space="preserve">  1.3.1 კულტივირებული აქტივები</t>
  </si>
  <si>
    <t xml:space="preserve">  1.3.2 არამატერიალური ძირითადი აქტივები</t>
  </si>
  <si>
    <t xml:space="preserve">    1.3.2.1 ლიცენზიები</t>
  </si>
  <si>
    <t xml:space="preserve">    1.3.2.2 სხვა არამატერიალური ძირითადი აქტივები</t>
  </si>
  <si>
    <t xml:space="preserve">  1.3.3 დაუმთავრებელი მშენებლობა</t>
  </si>
  <si>
    <t xml:space="preserve">  1.3.4 სხვა დანარჩენი ძირითადი აქტივები</t>
  </si>
  <si>
    <t>2. მატერიალური მარაგები</t>
  </si>
  <si>
    <t xml:space="preserve">   2.1 ნედლეული და მასალები</t>
  </si>
  <si>
    <t xml:space="preserve">   2.2 დაუმთავრებელი წარმოება</t>
  </si>
  <si>
    <t xml:space="preserve">   2.3 მზა პროდუქცია</t>
  </si>
  <si>
    <t xml:space="preserve">   2.4 შემდგომი რეალიზაციისათვის შეძენილი საქონელი</t>
  </si>
  <si>
    <t xml:space="preserve">   2.5 ფულადი დოკუმენტები</t>
  </si>
  <si>
    <t xml:space="preserve">   2.6 სათადარიგო ნაწილები</t>
  </si>
  <si>
    <t xml:space="preserve">   2.7 სხვა დანარჩენი მატერიალური მარაგები</t>
  </si>
  <si>
    <t>3. ფასეულობები</t>
  </si>
  <si>
    <t xml:space="preserve"> 3.1 ძვირფასი ქვები და ლითონები</t>
  </si>
  <si>
    <t xml:space="preserve"> 3.2 ხელოვნების ნიმუშები</t>
  </si>
  <si>
    <t xml:space="preserve"> 3.3 სხვა ფასეულობები</t>
  </si>
  <si>
    <t>4. არაწარმოებული აქტივები</t>
  </si>
  <si>
    <t xml:space="preserve"> 4.1 მიწა</t>
  </si>
  <si>
    <t xml:space="preserve"> 4.2 წიაღისეული</t>
  </si>
  <si>
    <t xml:space="preserve"> 4.3 სხვა ბუნებრივი აქტივები</t>
  </si>
  <si>
    <t xml:space="preserve">   4.3.1 რადიოსიხშირული სპექტრით სარგებლობის ლიცენზია</t>
  </si>
  <si>
    <t xml:space="preserve">   4.3.2 სხვა დანარჩენი ბუნებრივი აქტივები</t>
  </si>
  <si>
    <t xml:space="preserve"> 4.4 არაწარმოებული არამატერიალური აქტივები</t>
  </si>
  <si>
    <t>დანართი №1.7</t>
  </si>
  <si>
    <t>საფინანსო დეკლარაცია - უძრავი ქონების აღწერა</t>
  </si>
  <si>
    <t>მიწის ნაკვეთი 
(დანიშნულება, კატეგორია)</t>
  </si>
  <si>
    <t>შენობა-ნაგებობების ტიპი</t>
  </si>
  <si>
    <t>იურიდიული მისამართი</t>
  </si>
  <si>
    <t>საკადასტრო კოდი</t>
  </si>
  <si>
    <r>
      <t>ფართობი მ</t>
    </r>
    <r>
      <rPr>
        <b/>
        <vertAlign val="superscript"/>
        <sz val="10"/>
        <color theme="1"/>
        <rFont val="Sylfaen"/>
        <family val="1"/>
      </rPr>
      <t>2</t>
    </r>
  </si>
  <si>
    <t>საბალანსო ღირებულება</t>
  </si>
  <si>
    <t>ბალანსზე აყვანის თარიღი</t>
  </si>
  <si>
    <t>დახასიათება</t>
  </si>
  <si>
    <t>დანართი №1.8</t>
  </si>
  <si>
    <t>საფინანსო დეკლარაცია - სატრანსპორტო საშუალებების აღწერა</t>
  </si>
  <si>
    <t>სატრანსპორტო საშუალების ტიპი</t>
  </si>
  <si>
    <t>მარკა</t>
  </si>
  <si>
    <t>მოდელი</t>
  </si>
  <si>
    <t>წარმოების წელი</t>
  </si>
  <si>
    <t>სახელმწიფო ნომერი</t>
  </si>
  <si>
    <t>დანართი №1.9</t>
  </si>
  <si>
    <t>საფინანსო დეკლარაცია - იჯარით/ქირით აღებული სხვა მოძრავი ქონების აღწერა</t>
  </si>
  <si>
    <t>იჯარის ობიექტის სახეობა</t>
  </si>
  <si>
    <t>ტექნიკური მახასიათებლები</t>
  </si>
  <si>
    <t>ყოველთვიური საიჯარო გადასახადი (ლარში)</t>
  </si>
  <si>
    <t>მეიჯარის პირადი ნომერი (ფიზიკური პირი)</t>
  </si>
  <si>
    <t>მეიჯარის სახელი</t>
  </si>
  <si>
    <t>მეიჯარის გვარი</t>
  </si>
  <si>
    <t>მეიჯარე ორგანიზაციის საიდენტიფიკაციო ნომერი</t>
  </si>
  <si>
    <t>მეიჯარე ორგანიზაციის დასახელება</t>
  </si>
  <si>
    <t>დანართი №1.10</t>
  </si>
  <si>
    <t>საფინანსო დეკლარაცია - ვალდებულებების აღწერა</t>
  </si>
  <si>
    <t>ხელშეკრულების დადების თარიღი</t>
  </si>
  <si>
    <t>კონტრაჰენტის დასახელება (იურიდიული პირი)/სახელი, გვარი (ფიზიკური პირი)</t>
  </si>
  <si>
    <t>კონტრაჰენტის საიდენტიფიკაციო ნომერი/პირადი ნომერი</t>
  </si>
  <si>
    <t>ხელშეკრულების საგანი</t>
  </si>
  <si>
    <t>ხელშეკრულების თანხა (ლარში)</t>
  </si>
  <si>
    <t>მოწოდებული საქონლის/მომსახურების ღირებულება (ლარში)</t>
  </si>
  <si>
    <t>კონტრაჰენტისათვის გადახდილი თანხა (ლარში)</t>
  </si>
  <si>
    <t>ვალდებულების ნაშთი (ლარში) საანგარიშგებო პერიოდის ბოლოს</t>
  </si>
  <si>
    <t>სულ *:</t>
  </si>
  <si>
    <r>
      <rPr>
        <b/>
        <sz val="10"/>
        <rFont val="Sylfaen"/>
        <family val="1"/>
      </rPr>
      <t xml:space="preserve">* </t>
    </r>
    <r>
      <rPr>
        <sz val="10"/>
        <rFont val="Sylfaen"/>
        <family val="1"/>
      </rPr>
      <t>სულ ვალდებულებები უნდა ედრებოდეს დანართ N1.3-ში წარმოდგენილ ვალდებულებების შესაბამის ანგარიშთა ნაშთებს საანგარიშგებო პერიოდის ბოლოს.</t>
    </r>
  </si>
  <si>
    <t>დანართი №1.11</t>
  </si>
  <si>
    <t>საფინანსო დეკლარაცია - სესხი/კრედიტი</t>
  </si>
  <si>
    <t>სესხის აღების თარიღი</t>
  </si>
  <si>
    <t>სესხის გამცემი ბანკი</t>
  </si>
  <si>
    <t>სესხის ტიპი</t>
  </si>
  <si>
    <t>სესხის ოდენობა</t>
  </si>
  <si>
    <t>სესხის ვადა (თვეების რაოდენობა)</t>
  </si>
  <si>
    <t>საკონტრაქტო წლიური საპროცენტო განაკვეთი</t>
  </si>
  <si>
    <t>სესხის დაფარვის პირობები</t>
  </si>
  <si>
    <t>სესხის უზრუნველყოფა</t>
  </si>
  <si>
    <t>თავდებობა (კი/არა)</t>
  </si>
  <si>
    <t>თავდები პირის (ფიზიკური/იურიდიული) სახელი, გვარი/სახელწოდება</t>
  </si>
  <si>
    <t>დანართი №1.12</t>
  </si>
  <si>
    <t>საფინანსო დეკლარაციის ფორმებში მითითებულ ტერმინებს აქვს შემდეგი მნიშვნელობა:</t>
  </si>
  <si>
    <t>ამორტიზებული ძირითადი აქტივები</t>
  </si>
  <si>
    <t>სრულად გაცვეთილი (ამორტიზებული) ძირითადი აქტივები მათ ჩამოწერამდე. მათი აღრიცხვა უნდა მოხდეს პირვანდელი, ანუ ისტორიული ღირებულებით.</t>
  </si>
  <si>
    <t>ანგარიშვალდებული პირების მიმართ სხვა მოთხოვნები (1423)</t>
  </si>
  <si>
    <t>ანგარიშვალდებული პირების მიმართ ყველა სხვა მოთხოვნა, რომელიც არ აისახება ანგარიშვალდებული პირების მიმართ მოთხოვნების სხვა ანგარიშებზე.</t>
  </si>
  <si>
    <t>ძირითადი აქტივების, არაწარმოებული აქტივების, ფასეულობებისა და მატერიალური მარაგების შესაძენად განხორციელებული გადახდები.</t>
  </si>
  <si>
    <t>მიწა და სხვა არაწარმოებული აქტივები.</t>
  </si>
  <si>
    <t>გადასახდელი პროცენტები (3243)</t>
  </si>
  <si>
    <t>მიღებულ სესხებზე დარიცხული გადასახდელი პროცენტები.</t>
  </si>
  <si>
    <t>გადასახდელი საწევროები და ერთჯერადი შენატანები (3245)</t>
  </si>
  <si>
    <t>ორგანიზაციის მიერ კანონმდებლობით განსაზღვრული მიზნებისა და ფუნქციების განსახორციელებლად გადასახდელი საწევროები და გაწევრიანებისთვის სავალდებულო ერთჯერადი შენატანები.</t>
  </si>
  <si>
    <t>გადასახდელი შრომის ანაზღაურება (3231)</t>
  </si>
  <si>
    <t>დამქირავებლის მიერ მომუშავეებისათვის შრომის ასანაზღაურებელი კომპენსაცია (თანამდებობრივი სარგო, დანამატი, პრემია და სხვ.)</t>
  </si>
  <si>
    <t>გადახდისუუნარო დებიტორების ჩამოწერილი დავალიანებები, მათი ჩამოწერის მომენტიდან 5 წლის განმავლობაში, მათზე მეთვალყურეობისა და მოვალეთა ქონებრივი მდგომარეობის შეცვლის შემთხვევაში, დავალიანებათა შესაძლო ამოღების მიზნით. ამ დავალიანებების დასაფარად მიღებული თანხები ჩამოიწერება მოცემული მუხლიდან და ექვემდებარება შესაბამის ანგარიშებზე აღრიცხვას.</t>
  </si>
  <si>
    <t>გადახდილი დღგ (1431)</t>
  </si>
  <si>
    <t>საქონლის, სამუშაოების ან მომსახურების შეძენისას გადახდილი დღგ-ის თანხა.</t>
  </si>
  <si>
    <t>დამქირავებლის მიერ ფულადი და სასაქონლო ფორმით გაწეული სოციალური დახმარების ვალდებულებები (3236)</t>
  </si>
  <si>
    <t>მომუშავეებისათვის სოციალური დახმარებების გადახდაზე წარმოქმნილი ვალდებულებები.</t>
  </si>
  <si>
    <t>დამხმარე ხასიათის სამეწარმეო საქმიანობისათვის გაწეული ხარჯები</t>
  </si>
  <si>
    <t>ყველა სახის ხარჯი, რომელიც გაწეულია სამეწარმეო საქმიანობისთვის.</t>
  </si>
  <si>
    <t>დაუფარავი დეფიციტი (5230)</t>
  </si>
  <si>
    <t>გასული წლებისა და საანგარიშო პერიოდის ზარალის თანხები.</t>
  </si>
  <si>
    <t>ვალდებულებები მივლინებით (3234)</t>
  </si>
  <si>
    <t>მივლინებებთან დაკავშირებით ორგანიზაციის დავალიანებები საქართველოს ტერიტორიაზე და საზღვარგარეთ მივლინებული პირების წინაშე.</t>
  </si>
  <si>
    <t>საანგარიშო წლის წინა პერიოდებში წარმოქმნილი და დაუფარავი ყველა სახის კრედიტორული დავალიანება.</t>
  </si>
  <si>
    <t>ვალდებულებები მოწოდებიდან და მომსახურებიდან (3210)</t>
  </si>
  <si>
    <t>საქონლის, მზა პროდუქციის, ნედლეულის, მასალების და სხვა აქტივების, ასევე სამუშაოებისა და მომსახურების მოწოდების შედეგად წარმოქმნილი ვალდებულებები.</t>
  </si>
  <si>
    <t>ვალდებულებები წინასწარ მიღებული სხვა შემოსავლებით (3242)</t>
  </si>
  <si>
    <t>ქირის გარდა, ყველა სხვა ავანსად მიღებული თანხა, რომელიც მიეკუთვნება მომავალ პერიოდს.</t>
  </si>
  <si>
    <t>საბანკო სესხების, სხვა იურიდიული და ფიზიკური პირებისგან აღებული ფინანსური ვალდებულებების დასაფარად მიმართული სახსრები.</t>
  </si>
  <si>
    <t>დაქირავებულთა კვებასთან დაკავშირებული ყველა ხარჯი, გარდა წარმომადგენლობითი ღონისძიებების დროს გაწეული ხარჯებისა.</t>
  </si>
  <si>
    <t>მანქანა-დანადგარები და ინვენტარი (2120)</t>
  </si>
  <si>
    <t>სატრანსპორტო საშუალებები, აგრეთვე სხვა მანქანა-დანადგარები და ინვენტარი (საერთო და სპეციალური მოხმარების მანქანები; საოფისე, საბუღალტრო და კომპიუტერული მოწყობილობები; ელექტრომოწყობილობები; რადიო, სატელევიზიო და საკომუნიკაციო აპარატურა; სამედიცინო ხელსაწყოები; ოპტიკური ხელსაწყოები; ავეჯი; მაჯის და სხვა ტიპის საათები; მუსიკალური ინსტრუმენტები; სპორტული საქონელი და სხვ.).</t>
  </si>
  <si>
    <t>მატერიალური მარაგები</t>
  </si>
  <si>
    <t>ნედლეული, მასალები, მზა პროდუქცია და სხვა მარაგის სახით არსებული საქონელი.</t>
  </si>
  <si>
    <t>მივლინება</t>
  </si>
  <si>
    <t>ქვეყნის შიგნით და ქვეყნის გარეთ მივლინების დროს მგზავრობის, საცხოვრებელი ადგილის, დღიური ნორმისა და მივლინებასთან დაკავშირებული კავშირგაბმულობის ხარჯები; მივლინების დროს წარმომადგენლობითი ხარჯები; ქვეყნის გარეთ მივლინებისათვის მივლინებული მუშაკის სავალდებულო დაზღვევის ხარჯები, პასპორტის ღირებულებისა და სხვა დოკუმენტების (მათ შორის, ვიზის) გაფორმებასთან, აგრეთვე მივლინებასთან დაკავშირებული სხვა ხარჯები.</t>
  </si>
  <si>
    <t>მისაღები დივიდენდები (1444)</t>
  </si>
  <si>
    <t>საწარმოების საწესდებო კაპიტალში მონაწილეობიდან მიღებული ყველა სახის შემოსავალი, მათ შორის, საწარმოთა ფასიანი ქაღალდებიდან – თამასუქებიდან, ობლიგაციებიდან და არაუზრუნველყოფილი სავალო ვალდებულებებიდან, ჩვეულებრივი და პრივილეგირებული აქციებიდან და ა.შ. მისაღები დივიდენდები.</t>
  </si>
  <si>
    <t>მისაღები პროცენტები (1443)</t>
  </si>
  <si>
    <t>დეპოზიტებიდან, აქციების გარდა სხვა ფასიანი ქაღალდებიდან, პროცენტიანი ობლიგაციებიდან, სესხებიდან და დებიტორული დავალიანებებიდან მისაღები პროცენტები.</t>
  </si>
  <si>
    <t>მისაღები საწევროები და ერთჯერადი შენატანები (1445)</t>
  </si>
  <si>
    <t>ორგანიზაციის მიერ კანონმდებლობით განსაზღვრული მიზნებისა და ფუნქციების განსახორციელებლად მისაღები საწევროები და გაწევრიანებისთვის სავალდებულო ერთჯერადი შენატანები.</t>
  </si>
  <si>
    <t>მოთხოვნები დანაკლისებით (1422)</t>
  </si>
  <si>
    <t>მოთხოვნები ორგანიზაციის მომუშავეთა ბრალეულობით ან სხვა მიზეზებით გამოწვეული მატერიალური ფასეულობისა და ფულადი სახსრების დანაკლისის თანხებზე.</t>
  </si>
  <si>
    <t>მოთხოვნები მივლინებით (1421)</t>
  </si>
  <si>
    <t>მომუშავეთა მივლინებებთან დაკავშირებული მოთხოვნები.</t>
  </si>
  <si>
    <t>მოთხოვნები მიწოდებიდან და მომსახურებიდან (1410)</t>
  </si>
  <si>
    <t>საქონლის, მზა პროდუქციის, ნედლეულის, მასალების და სხვა აქტივების, ასევე სამუშაოებისა და მომსახურების მიწოდების შედეგად წარმოქმნილი მოთხოვნები.</t>
  </si>
  <si>
    <t>მოთხოვნები სხვა წინასწარი გადახდებით (1442)</t>
  </si>
  <si>
    <t>მოთხოვნები, რომლებიც წარმოიქმნება სხვა წინასწარი გადახდების შედეგად.</t>
  </si>
  <si>
    <t>საკანცელარიო საქონლის შეძენა; მცირეფასიანი და ხშირ შემთხვევაში, ერთწლიანი გამოყენების კომპიუტერული პროგრამების შეძენისა და განახლების ხარჯი; ჟურნალ-გაზეთებისა და სპეციალური ლიტერატურის შეძენის, საოფისე მოხმარებისთვის გამიზნული საგამომცემლო-სასტამბო ხარჯი; მცირეფასიანი საოფისე ტექნიკის (500 ლარამდე ღირებულების) შეძენისა და დამონტაჟების/დემონტაჟის ხარჯი; საოფისე ინვენტარის შეძენისა და და მონტაჟის ხარჯები; ოფისისთვის საჭირო სამეურნეო დანიშნულების საგნებისა და მასალების შეძენის ხარჯი; რეცხვის, ქიმწმენდისა და სანიტარიული საგნების ხარჯები; შენობა-ნაგებობების და მათი მიმდებარე ტერიტორიების მიმდინარე რემონტის ხარჯები; საოფისე ტექნიკის, ინვენტარის, მანქანა-დანადგარების მოვლა-შენახვისა და მიმდინარე რემონტის ხარჯები; კავშირგაბმულობის ხარჯები, როგორიცაა, სატელეფონო მომსახურების, მობილური ტელეფონის, სატელევიზიო არხებით სარგებლობის, ინტერნეტით სარგებლობის, სპეციალური კავშირისა და კავშირგაბმულობასთან დაკავშირებული სხვა დანარჩენი ხარჯები; კომუნალური ხარჯები; ოფისის ხარჯები, რომლებიც არ არის კლასიფიცირებული სხვა დანარჩენ კატეგორიებში.</t>
  </si>
  <si>
    <t>ორგანიზაციის მიერ დროებით, პასუხსაგებ შენახვაზე მიღებული მატერიალური ფასეულობები.</t>
  </si>
  <si>
    <t>პირებისათვის ფულადი სახსრების, მატერიალური და არამატერიალური ფასეულობების გადაცემა</t>
  </si>
  <si>
    <t>პირებზე გადასაცემად განკუთვნილი ფასეულობების შეძენისა და დამზადების ხარჯები; იურიდიულ და სხვა ფიზიკურ პირებზე (არადაქირავებულებზე) დახმარების ან ჩუქების სახით გადაცემული ფულადი სახსრები.</t>
  </si>
  <si>
    <t>ვალდებულებები, რომლებიც ძალაში შედის მხოლოდ შეთანხმებული პირობის ან პირობების წარმოქმნისას; მოვალეობების დადგენით, რომელმაც შეიძლება გავლენა იქონიოს მომავალ გადაწყვეტილებებზე, მათ შორის, მესამე მხარისათვის გადახდის გარანტია-აკრედიტივების, საკრედიტო ხაზების, გაუთვალისწინებელ საგადასახადო ვალდებულებებთან დაკავშირებული ხარჯების დაფარვის გარანტიების სახით და სხვა ვალდებულებები.</t>
  </si>
  <si>
    <t>ისეთი მოთხოვნები, რომლებიც ძალაში შედის მხოლოდ შეთანხმებული პირობის ან პირობების წარმოქმნისას, უფლებების დადგენით, რამაც შეიძლება გავლენა იქონიოს მომავალ გადაწყვეტილებებზე. მათ შორის, მოთხოვნები მიყენებული ზიანის ასანაზღაურებლად და სხვა მოთხოვნები განხილვის სტადიაში მყოფ სასამართლო საქმეებთან დაკავშირებით და სხვ.</t>
  </si>
  <si>
    <t>საგადასახადო და ბიუჯეტის წინაშე სხვა ვალებულებები (3221-3224)</t>
  </si>
  <si>
    <t>გადასახდელი მოგების გადასახადი, გადასახდელი საშემოსავლო გადასახადი, გადასახდელი დღგ-ის და ბიუჯეტის წინაშე სხვა ვალდებულებები.</t>
  </si>
  <si>
    <t>საკასო შემოსავალი</t>
  </si>
  <si>
    <t>რეალურად მიღებული ფული.</t>
  </si>
  <si>
    <t>რეალურად გადახდილი ფული.</t>
  </si>
  <si>
    <t>მედიკამენტების და სხვა სამკურნალო საშუალებების, სამედიცინო ინსტრუმენტების შეძენის და სხვა სახის სამედიცინო ხარჯები.</t>
  </si>
  <si>
    <t>სასამართლოს ან/და ადმინისტრაციული ორგანოების გადაწყვეტილებების შესაბამისად დაკავებული თანხები ან სხვა დაკავებული თანხები (3237)</t>
  </si>
  <si>
    <t>სასამართლო ან/და ადმინისტრაციული ორგანოების გადაწყვეტილებების შესაბამისად სააღსრულებლო ფურცლის ან სხვა დოკუმენტების საფუძველზე ხელფასიდან დაკავებული თანხები ან სხვა დაკავებული თანხები.</t>
  </si>
  <si>
    <t>საკუთარი სახსრებით კაპიტალის შექმნა (არაფინანსური აქტივების წარმოება საკუთარი მოხმარებისთვის)</t>
  </si>
  <si>
    <t>დანახარჯები, რომლებიც გაიწევა კაპიტალის საკუთარი სახსრებით შექმნასთან დაკავშირებით, მათ შორის, მომუშავეთა ანაზღაურება, საქონელი და მომსახურება და ა. შ.</t>
  </si>
  <si>
    <t>საოპერაციო იჯარით აღებული აქტივები და მათთან დაკავშირებული დანახარჯები</t>
  </si>
  <si>
    <t>ის აქტივები, რომლებიც მიღებულია იჯარით სხვა ორგანიზაციებიდან, იჯარის ხელშეკრულებაში გათვალისწინებული ღირებულებით.</t>
  </si>
  <si>
    <t>ყველა სახის ტრანსპორტი (როგორც მსუბუქი, ისე სატვირთო ავტომობილები, სამგზავრო ავტობუსები და ა.შ.).</t>
  </si>
  <si>
    <t>საქართველოს საგადასახადო კოდექსის მე-10 მუხლით გათვალისწინებული საქველმოქმედო საქმიანობა</t>
  </si>
  <si>
    <t>გამოიყენება დამატებითი ინფორმაციის უზრუნველსაყოფად იმ მუხლების შესახებ, რომლებიც მიეკუთვნება ბალანსს, მაგრამ არ აღირიცხება როგორც საბალანსო მუხლები.</t>
  </si>
  <si>
    <t>დამქირავებლის მიერ გაწეული სოციალური დახმარება: სამსახურიდან დათხოვნის კომპენსაცია, ანაზღაურება მოსამსახურის ავადმყოფობის გამო სამსახურში არყოფნის დროს და დაქირავებულზე სხვა ნებისმიერი სახით გაცემული დახმარება.</t>
  </si>
  <si>
    <t>სასარგებლო მომსახურების ვადა</t>
  </si>
  <si>
    <t>სასარგებლო მომსახურების ვადა განისაზღვრება პერიოდით, რომლის განმავლობაში მოსალოდნელია ორგანიზაციის მიერ აქტივის გამოყენება.</t>
  </si>
  <si>
    <t>სხვა დანარჩენი დებიტორული დავალიანებები (1446)</t>
  </si>
  <si>
    <t>სხვადასხვა სახის დებიტორული დავალიანებები, რომელთა ასახვა გათვალისწინებული არ არის სხვა კონკრეტულ ანგარიშებზე, ასევე ადრე განხორციელებულ ოპერაციებში შეტანილი ცვლილებებით წარმოქმნილი მოთხოვნები.</t>
  </si>
  <si>
    <t>სხვა დანარჩენი კრედიტორული დავალიანებები (3246)</t>
  </si>
  <si>
    <t>ისეთი კრედიტორული დავალიანებები, რომელთა ასახვა გათვალისწინებული არ არის სხვა კონკრეტულ ანგარიშებზე.</t>
  </si>
  <si>
    <t>ყველა სახის მანქანა-დანადგარები და ინვენტარი, გარდა სატრანსპორტო საშუალებებისა. ასევე საერთო და სპეციალური მოხმარების მანქანები, საოფისე, საბუღალტრო და კომპიუტერული მოწყობილობები და სხვა მანქანა-დანადგარები და ინვენტარი.</t>
  </si>
  <si>
    <t>სხვა საგადასახადო აქტივი (1433)</t>
  </si>
  <si>
    <t>ბიუჯეტის მიმართ წარმოქმნილი მოთხოვნები ზედმეტად და შეცდომით გადახდილ გადასახადებზე, ასევე სხვა წინასწარ გადახდილ გადასახადებზე (დამატებული ღირებულების გადასახადისა და მოგების გადასახადის გარდა).</t>
  </si>
  <si>
    <t>საწვავ-საპოხი მასალების შეძენის ხარჯები, ტრანსპორტის მიმდინარე რემონტის ხარჯები და ტრანსპორტის დაქირავების (გადაზიდვა-გადაყვანის) ხარჯები.</t>
  </si>
  <si>
    <t>წარმოებული საქონელი, რომელსაც გააჩნია მნიშნველოვანი ღირებულება, შეძენილია და ინახება როგორც დაგროვების საშუალება და არ გამოიყენება წარმოების ან მოხმარების მიზნით (ძვირფასი ქვები და ლითონები, მათგან დამზადებული მაღალი ღირებულების საიუველირო ნაწარმი, კოლექციები და სხვა ფასეულობები, ნახატები, ქანდაკებები და სხვ., რაც ხელოვნების ნიმუშად ან ანტიკვარადაა აღიარებული).</t>
  </si>
  <si>
    <t>ფაქტობრივი შემოსავალი</t>
  </si>
  <si>
    <t>ბუღალტრულად აღიარებული, ანუ დარიცხული შემოსავალი, მიუხედავად იმისა, ფული რეალურად არის მიღებული თუ არა.</t>
  </si>
  <si>
    <t>ბუღალტრულად აღიარებული, ანუ დარიცხული ხარჯი, მიუხედავად იმისა, ფული გადახდილია თუ არა.</t>
  </si>
  <si>
    <t>ფინანსური აქტივები (1110-1300)</t>
  </si>
  <si>
    <t>ნაღდი ფული სალაროში, ბანკებში გახსნილ საანგარიშსწორებო, სადეპოზიტო და სხვა სახის ანგარიშებზე რიცხული თანხები, ასევე სხვა ფინანსური აქტივები (გაცემული სესხები, შეძენილი ობლიგაციები და სხვა ფასიანი ქაღალდები).</t>
  </si>
  <si>
    <t>ფინანსური აქტივების ზრდა</t>
  </si>
  <si>
    <t>ბანკებში ვადიან დეპოზიტებზე განსათავსებლად, იურიდიულ და ფიზიკურ პირებზე სესხების გასაცემად, ფასიანი ქაღალდების შესაძენად მიმართული ფულადი სახსრები.</t>
  </si>
  <si>
    <t>ფონდები (5220)</t>
  </si>
  <si>
    <t>გასული წლების ფაქტობრივი შემოსავლებისა და ხარჯების წმინდა შედეგი, აგრეთვე საანგარიშო პერიოდის წმინდა შედეგის თანხა, რომელიც დარჩა გაუნაწილებელი.</t>
  </si>
  <si>
    <t>როგორც საცხოვრებელი და არასაცხოვრებელი შენობები, ისე სხვა ნაგებობები და დაუმთავრებელი მშენებლობა.</t>
  </si>
  <si>
    <t>დამქირავებლის მიერ დაქირავებულთათვის საანგარიშო პერიოდში შესრულებული სამუშაოს (საკუთარი სახსრებით კაპიტალის შექმნასთან დაკავშირებით შესრულებული სამუშაოს გამოკლებით) ღირებულების ასანაზღაურებლად ფულადი ან სასაქონლო ფორმით გაცემული კომპენსაციები. შრომის ანაზღაურება მოიცავს ხელფასებს, როგორც ფულადი, ისე სასაქონლო ფორმით და პრემიას.</t>
  </si>
  <si>
    <t>საკუთარი სახსრებით კაპიტალის შექმნა (არაფინანსური აქტივების წარმოება საკუთარი მოხმარებისთვის) არაფინანსური აქტივების შეძენად განიხილება და ამ მიზნით წარმოებაში დასაქმებულ მომუშავეთა ანაზღაურება, ასევე შეძენილი საქონელი და მომსახურება აღრიცხვაში აისახება როგორც არაფინანსური აქტივების ზრდა.</t>
  </si>
  <si>
    <t>ძირითადი აქტივები</t>
  </si>
  <si>
    <t>500 ლარზე მეტი ღირებულების და ერთ წელზე მეტი სასარგებლო მომსახურების ვადის მქონე წარმოებული აქტივები: შენობა-ნაგებობები, სატრანსპორტო საშუალებები, სხვა მანქანა-დანადგარები და სხვა ძირითადი აქტივები.</t>
  </si>
  <si>
    <t>წარმოადგენს ოპერაციას, რომელიც ასახავს ძირითადი აქტივებისა და სხვა განსაზღვრული არაფინანსური აქტივების ღირებულების კლებას, რადგან ეს აქტივები უწყვეტად ან მრავალჯერადად იქნა გამოყენებული. ძირითადი კაპიტალის მოხმარება მოიცავს სუბიექტის მფლობელობაში არსებული და მის მიერ გამოყენებული ძირითადი აქტივების ღირებულების შემცირებას ფიზიკური ცვეთის, მორალური ცვეთის და შემთხვევითი დაზიანებით გამოწვეული დანაკარგების სახით.</t>
  </si>
  <si>
    <t>სტუმრების მიღებისა და ოფიციალური სადილის, აეროპორტში დახვედრისა და გაცილების, სატრანსპორტო მომსახურების, მგზავრობის, სასტუმროს მომსახურების, საკონსულო მომსახურების (ვიზების გაფორმება, გაგრძელება), წვეულებისა და სხვა ღონისძიებების, საექსკურსიო და კულტურულ-სანახაობითი ღონისძიებების, სუვენირების შეძენის/დამზადების ხარჯები.</t>
  </si>
  <si>
    <t>წინასწარ გადახდილი მოგების გადასახადი (1432)</t>
  </si>
  <si>
    <t>მოგების გადასახადის მიმდინარე გადახდები, რომლებიც გაიანგარიშება გასული წლის მონაცემების საფუძველზე და გადაიხდება საანგარიშგებო წლის განმავლობაში.</t>
  </si>
  <si>
    <t>წინასწარ გადახდილი საიჯარო ქირა (1441)</t>
  </si>
  <si>
    <t>წინასწარ გადახდილი ქირა არაფინანსური აქტივებით სარგებლობისათვის.</t>
  </si>
  <si>
    <t>წინასწარ მიღებული საიჯარო ქირა (3241)</t>
  </si>
  <si>
    <t>ავანსად მიღებული საიჯარო ქირა, რომელიც წარმოადგენს მომავალი პერიოდის შემოსავალს.</t>
  </si>
  <si>
    <t>ხარჯებში ჩამოწერილი მარაგები ექსპლუატაციაში</t>
  </si>
  <si>
    <t>მარაგები, რომელთა ასახვა ხარჯებში განხორციელდა მათი ექსპლუატაციაში გადაცემის მომენტში.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</si>
</sst>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00.00"/>
    <numFmt numFmtId="166" formatCode="0,000.00"/>
  </numFmts>
  <fonts count="29">
    <font>
      <sz val="11"/>
      <color theme="1"/>
      <name val="Calibri"/>
      <family val="2"/>
      <scheme val="minor"/>
    </font>
    <font>
      <sz val="11"/>
      <color theme="1"/>
      <name val="Calibri"/>
      <family val="2"/>
      <scheme val="minor"/>
    </font>
    <font>
      <sz val="11"/>
      <name val="Sylfaen"/>
      <family val="1"/>
    </font>
    <font>
      <sz val="10"/>
      <name val="Arial"/>
      <family val="2"/>
    </font>
    <font>
      <sz val="10"/>
      <name val="Sylfaen"/>
      <family val="1"/>
    </font>
    <font>
      <b/>
      <sz val="10"/>
      <name val="Sylfaen"/>
      <family val="1"/>
    </font>
    <font>
      <sz val="10"/>
      <name val="Arial"/>
      <family val="2"/>
    </font>
    <font>
      <sz val="9"/>
      <name val="Sylfaen"/>
      <family val="1"/>
    </font>
    <font>
      <b/>
      <sz val="9"/>
      <name val="Sylfaen"/>
      <family val="1"/>
    </font>
    <font>
      <b/>
      <sz val="11"/>
      <name val="Sylfaen"/>
      <family val="1"/>
    </font>
    <font>
      <sz val="10"/>
      <name val="Arial"/>
      <family val="2"/>
      <charset val="204"/>
    </font>
    <font>
      <sz val="5"/>
      <name val="Arial"/>
      <family val="2"/>
    </font>
    <font>
      <b/>
      <sz val="5"/>
      <name val="Arial"/>
      <family val="2"/>
    </font>
    <font>
      <b/>
      <sz val="12"/>
      <name val="Sylfaen"/>
      <family val="1"/>
    </font>
    <font>
      <b/>
      <sz val="10"/>
      <color theme="1"/>
      <name val="Sylfaen"/>
      <family val="1"/>
    </font>
    <font>
      <sz val="10"/>
      <color theme="1"/>
      <name val="Calibri"/>
      <family val="2"/>
      <scheme val="minor"/>
    </font>
    <font>
      <sz val="9"/>
      <color theme="1"/>
      <name val="Sylfaen"/>
      <family val="1"/>
    </font>
    <font>
      <sz val="9"/>
      <color theme="1"/>
      <name val="Calibri"/>
      <family val="2"/>
      <scheme val="minor"/>
    </font>
    <font>
      <b/>
      <i/>
      <sz val="10"/>
      <name val="Sylfaen"/>
      <family val="1"/>
    </font>
    <font>
      <b/>
      <sz val="10"/>
      <name val="Sylfaen"/>
      <family val="1"/>
      <charset val="1"/>
    </font>
    <font>
      <b/>
      <sz val="10"/>
      <name val="Arial"/>
      <family val="2"/>
    </font>
    <font>
      <sz val="10"/>
      <name val="Calibri"/>
      <family val="2"/>
      <scheme val="minor"/>
    </font>
    <font>
      <b/>
      <vertAlign val="superscript"/>
      <sz val="10"/>
      <color theme="1"/>
      <name val="Sylfaen"/>
      <family val="1"/>
    </font>
    <font>
      <sz val="10"/>
      <color theme="1"/>
      <name val="Sylfaen"/>
      <family val="1"/>
    </font>
    <font>
      <sz val="11"/>
      <color theme="1"/>
      <name val="Sylfaen"/>
      <family val="1"/>
    </font>
    <font>
      <b/>
      <sz val="11"/>
      <color rgb="FF333333"/>
      <name val="Sylfaen"/>
      <family val="1"/>
      <charset val="1"/>
    </font>
    <font>
      <sz val="11"/>
      <color rgb="FF333333"/>
      <name val="Helvetica"/>
      <family val="2"/>
      <charset val="1"/>
    </font>
    <font>
      <sz val="10"/>
      <name val="Sylfaen"/>
      <family val="1"/>
      <charset val="1"/>
    </font>
    <font>
      <b/>
      <i/>
      <sz val="11"/>
      <color theme="1"/>
      <name val="Sylfaen"/>
      <family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3F3F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EAEAEA"/>
        <bgColor indexed="64"/>
      </patternFill>
    </fill>
  </fills>
  <borders count="40">
    <border>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indexed="64"/>
      </left>
      <right/>
      <top/>
      <bottom/>
      <diagonal/>
    </border>
    <border>
      <left style="thin">
        <color indexed="8"/>
      </left>
      <right style="thin">
        <color indexed="8"/>
      </right>
      <top/>
      <bottom style="thin">
        <color indexed="8"/>
      </bottom>
      <diagonal/>
    </border>
    <border>
      <left/>
      <right style="thin">
        <color indexed="8"/>
      </right>
      <top style="thin">
        <color indexed="8"/>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0">
    <xf numFmtId="0" fontId="0" fillId="0" borderId="0"/>
    <xf numFmtId="0" fontId="1" fillId="0" borderId="0"/>
    <xf numFmtId="0" fontId="1" fillId="0" borderId="0"/>
    <xf numFmtId="0" fontId="3" fillId="0" borderId="0"/>
    <xf numFmtId="0" fontId="6" fillId="0" borderId="0"/>
    <xf numFmtId="0" fontId="6" fillId="0" borderId="0"/>
    <xf numFmtId="0" fontId="3" fillId="0" borderId="0"/>
    <xf numFmtId="0" fontId="10" fillId="0" borderId="0"/>
    <xf numFmtId="0" fontId="1" fillId="0" borderId="0"/>
    <xf numFmtId="0" fontId="1" fillId="0" borderId="0"/>
  </cellStyleXfs>
  <cellXfs count="324">
    <xf numFmtId="0" fontId="0" fillId="0" borderId="0" xfId="0"/>
    <xf numFmtId="0" fontId="2" fillId="0" borderId="0" xfId="1" applyFont="1" applyAlignment="1" applyProtection="1">
      <alignment vertical="center"/>
      <protection locked="0"/>
    </xf>
    <xf numFmtId="0" fontId="2" fillId="0" borderId="0" xfId="2" applyFont="1" applyAlignment="1" applyProtection="1">
      <alignment vertical="center"/>
      <protection locked="0"/>
    </xf>
    <xf numFmtId="49" fontId="2" fillId="0" borderId="0" xfId="1" applyNumberFormat="1" applyFont="1" applyAlignment="1" applyProtection="1">
      <alignment vertical="center"/>
      <protection locked="0"/>
    </xf>
    <xf numFmtId="0" fontId="4" fillId="0" borderId="0" xfId="3" applyFont="1" applyAlignment="1">
      <alignment vertical="center"/>
    </xf>
    <xf numFmtId="0" fontId="4" fillId="0" borderId="0" xfId="3" applyFont="1" applyAlignment="1" applyProtection="1">
      <alignment vertical="center"/>
      <protection locked="0"/>
    </xf>
    <xf numFmtId="0" fontId="4" fillId="0" borderId="0" xfId="1" applyFont="1" applyAlignment="1" applyProtection="1">
      <alignment vertical="center"/>
      <protection locked="0"/>
    </xf>
    <xf numFmtId="49" fontId="7" fillId="0" borderId="3" xfId="1" applyNumberFormat="1" applyFont="1" applyBorder="1" applyAlignment="1" applyProtection="1">
      <alignment vertical="center"/>
      <protection locked="0"/>
    </xf>
    <xf numFmtId="0" fontId="7" fillId="0" borderId="4" xfId="1" applyFont="1" applyBorder="1" applyAlignment="1" applyProtection="1">
      <alignment vertical="center" wrapText="1"/>
      <protection locked="0"/>
    </xf>
    <xf numFmtId="0" fontId="7" fillId="0" borderId="2" xfId="1" applyFont="1" applyBorder="1" applyAlignment="1" applyProtection="1">
      <alignment vertical="center"/>
      <protection locked="0"/>
    </xf>
    <xf numFmtId="14" fontId="7" fillId="0" borderId="3" xfId="1" applyNumberFormat="1" applyFont="1" applyBorder="1" applyAlignment="1" applyProtection="1">
      <alignment vertical="center" wrapText="1"/>
      <protection locked="0"/>
    </xf>
    <xf numFmtId="0" fontId="7" fillId="0" borderId="4" xfId="1" applyFont="1" applyBorder="1" applyAlignment="1" applyProtection="1">
      <alignment horizontal="center" vertical="center"/>
      <protection locked="0"/>
    </xf>
    <xf numFmtId="49" fontId="7" fillId="0" borderId="6" xfId="1" applyNumberFormat="1" applyFont="1" applyBorder="1" applyAlignment="1" applyProtection="1">
      <alignment vertical="center"/>
      <protection locked="0"/>
    </xf>
    <xf numFmtId="0" fontId="7" fillId="0" borderId="7" xfId="1" applyFont="1" applyBorder="1" applyAlignment="1" applyProtection="1">
      <alignment vertical="center" wrapText="1"/>
      <protection locked="0"/>
    </xf>
    <xf numFmtId="0" fontId="7" fillId="0" borderId="5" xfId="1" applyFont="1" applyBorder="1" applyAlignment="1" applyProtection="1">
      <alignment vertical="center"/>
      <protection locked="0"/>
    </xf>
    <xf numFmtId="0" fontId="7" fillId="0" borderId="8" xfId="1" applyFont="1" applyBorder="1" applyAlignment="1" applyProtection="1">
      <alignment vertical="center" wrapText="1"/>
      <protection locked="0"/>
    </xf>
    <xf numFmtId="14" fontId="7" fillId="0" borderId="8" xfId="1" applyNumberFormat="1" applyFont="1" applyBorder="1" applyAlignment="1" applyProtection="1">
      <alignment vertical="center" wrapText="1"/>
      <protection locked="0"/>
    </xf>
    <xf numFmtId="0" fontId="7" fillId="0" borderId="7" xfId="1" applyFont="1" applyBorder="1" applyAlignment="1" applyProtection="1">
      <alignment horizontal="center" vertical="center"/>
      <protection locked="0"/>
    </xf>
    <xf numFmtId="49" fontId="4" fillId="4" borderId="0" xfId="1" applyNumberFormat="1" applyFont="1" applyFill="1" applyAlignment="1" applyProtection="1">
      <alignment vertical="center"/>
      <protection locked="0"/>
    </xf>
    <xf numFmtId="0" fontId="7" fillId="0" borderId="10" xfId="1" applyFont="1" applyBorder="1" applyAlignment="1" applyProtection="1">
      <alignment vertical="center" wrapText="1"/>
      <protection locked="0"/>
    </xf>
    <xf numFmtId="0" fontId="7" fillId="0" borderId="9" xfId="1" applyFont="1" applyBorder="1" applyAlignment="1" applyProtection="1">
      <alignment horizontal="right" vertical="center"/>
      <protection locked="0"/>
    </xf>
    <xf numFmtId="0" fontId="7" fillId="0" borderId="10"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8" fillId="4" borderId="11" xfId="1" applyFont="1" applyFill="1" applyBorder="1" applyAlignment="1">
      <alignment horizontal="center" vertical="center"/>
    </xf>
    <xf numFmtId="0" fontId="8" fillId="4" borderId="12" xfId="1" applyFont="1" applyFill="1" applyBorder="1" applyAlignment="1">
      <alignment horizontal="center" vertical="center"/>
    </xf>
    <xf numFmtId="0" fontId="8" fillId="4" borderId="13" xfId="1" applyFont="1" applyFill="1" applyBorder="1" applyAlignment="1">
      <alignment horizontal="center" vertical="center"/>
    </xf>
    <xf numFmtId="0" fontId="8" fillId="0" borderId="0" xfId="1" applyFont="1" applyAlignment="1" applyProtection="1">
      <alignment horizontal="center" vertical="center" wrapText="1"/>
      <protection locked="0"/>
    </xf>
    <xf numFmtId="0" fontId="8" fillId="4" borderId="11" xfId="1" applyFont="1" applyFill="1" applyBorder="1" applyAlignment="1">
      <alignment horizontal="center" vertical="center" wrapText="1"/>
    </xf>
    <xf numFmtId="0" fontId="8" fillId="4" borderId="13"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2" fillId="4" borderId="0" xfId="1" applyFont="1" applyFill="1" applyAlignment="1">
      <alignment vertical="center"/>
    </xf>
    <xf numFmtId="0" fontId="9" fillId="4" borderId="0" xfId="1" applyFont="1" applyFill="1" applyAlignment="1">
      <alignment vertical="center"/>
    </xf>
    <xf numFmtId="0" fontId="2" fillId="4" borderId="16" xfId="1" applyFont="1" applyFill="1" applyBorder="1" applyAlignment="1">
      <alignment vertical="center"/>
    </xf>
    <xf numFmtId="0" fontId="4" fillId="4" borderId="0" xfId="1" applyFont="1" applyFill="1" applyAlignment="1">
      <alignment vertical="center"/>
    </xf>
    <xf numFmtId="0" fontId="4" fillId="4" borderId="0" xfId="1" applyFont="1" applyFill="1" applyAlignment="1" applyProtection="1">
      <alignment vertical="center"/>
      <protection locked="0"/>
    </xf>
    <xf numFmtId="0" fontId="4" fillId="4" borderId="0" xfId="3" applyFont="1" applyFill="1" applyAlignment="1">
      <alignment vertical="center"/>
    </xf>
    <xf numFmtId="0" fontId="5" fillId="4" borderId="0" xfId="3" applyFont="1" applyFill="1" applyAlignment="1">
      <alignment vertical="center"/>
    </xf>
    <xf numFmtId="0" fontId="8" fillId="4" borderId="14" xfId="1" applyFont="1" applyFill="1" applyBorder="1" applyAlignment="1">
      <alignment horizontal="center" vertical="center"/>
    </xf>
    <xf numFmtId="0" fontId="7" fillId="0" borderId="17" xfId="1" applyFont="1" applyBorder="1" applyAlignment="1" applyProtection="1">
      <alignment vertical="center" wrapText="1"/>
      <protection locked="0"/>
    </xf>
    <xf numFmtId="0" fontId="7" fillId="0" borderId="15" xfId="1" applyFont="1" applyBorder="1" applyAlignment="1" applyProtection="1">
      <alignment vertical="center" wrapText="1"/>
      <protection locked="0"/>
    </xf>
    <xf numFmtId="0" fontId="7" fillId="0" borderId="18" xfId="1" applyFont="1" applyBorder="1" applyAlignment="1" applyProtection="1">
      <alignment vertical="center" wrapText="1"/>
      <protection locked="0"/>
    </xf>
    <xf numFmtId="0" fontId="7" fillId="2" borderId="10" xfId="1" applyFont="1" applyFill="1" applyBorder="1" applyAlignment="1" applyProtection="1">
      <alignment vertical="center" wrapText="1"/>
      <protection locked="0"/>
    </xf>
    <xf numFmtId="0" fontId="7" fillId="2" borderId="8" xfId="1" applyFont="1" applyFill="1" applyBorder="1" applyAlignment="1" applyProtection="1">
      <alignment vertical="center" wrapText="1"/>
      <protection locked="0"/>
    </xf>
    <xf numFmtId="0" fontId="7" fillId="2" borderId="9" xfId="2" applyFont="1" applyFill="1" applyBorder="1" applyAlignment="1" applyProtection="1">
      <alignment vertical="center" wrapText="1"/>
      <protection locked="0"/>
    </xf>
    <xf numFmtId="0" fontId="7" fillId="2" borderId="7" xfId="1" applyFont="1" applyFill="1" applyBorder="1" applyAlignment="1" applyProtection="1">
      <alignment vertical="center" wrapText="1"/>
      <protection locked="0"/>
    </xf>
    <xf numFmtId="0" fontId="7" fillId="2" borderId="6" xfId="1" applyFont="1" applyFill="1" applyBorder="1" applyAlignment="1" applyProtection="1">
      <alignment vertical="center" wrapText="1"/>
      <protection locked="0"/>
    </xf>
    <xf numFmtId="0" fontId="7" fillId="2" borderId="5" xfId="2" applyFont="1" applyFill="1" applyBorder="1" applyAlignment="1" applyProtection="1">
      <alignment vertical="center" wrapText="1"/>
      <protection locked="0"/>
    </xf>
    <xf numFmtId="0" fontId="7" fillId="2" borderId="3" xfId="1" applyFont="1" applyFill="1" applyBorder="1" applyAlignment="1" applyProtection="1">
      <alignment vertical="center" wrapText="1"/>
      <protection locked="0"/>
    </xf>
    <xf numFmtId="0" fontId="4" fillId="0" borderId="0" xfId="6" applyFont="1" applyProtection="1">
      <protection locked="0"/>
    </xf>
    <xf numFmtId="0" fontId="4" fillId="0" borderId="0" xfId="6" applyFont="1" applyAlignment="1" applyProtection="1">
      <alignment horizontal="center" vertical="center"/>
      <protection locked="0"/>
    </xf>
    <xf numFmtId="0" fontId="5" fillId="0" borderId="0" xfId="6" applyFont="1" applyAlignment="1" applyProtection="1">
      <alignment horizontal="left"/>
      <protection locked="0"/>
    </xf>
    <xf numFmtId="0" fontId="5" fillId="0" borderId="6" xfId="5" applyFont="1" applyBorder="1" applyAlignment="1">
      <alignment horizontal="left" vertical="center" wrapText="1"/>
    </xf>
    <xf numFmtId="0" fontId="4" fillId="0" borderId="6" xfId="5" applyFont="1" applyBorder="1" applyAlignment="1">
      <alignment horizontal="left" vertical="center" wrapText="1" indent="1"/>
    </xf>
    <xf numFmtId="0" fontId="4" fillId="0" borderId="5" xfId="6" applyFont="1" applyBorder="1" applyAlignment="1">
      <alignment horizontal="left" vertical="center" indent="1"/>
    </xf>
    <xf numFmtId="0" fontId="7" fillId="0" borderId="0" xfId="6" applyFont="1" applyAlignment="1" applyProtection="1">
      <alignment vertical="center"/>
      <protection locked="0"/>
    </xf>
    <xf numFmtId="0" fontId="4" fillId="0" borderId="6" xfId="7" applyFont="1" applyBorder="1" applyAlignment="1">
      <alignment horizontal="left" vertical="center" wrapText="1" indent="2"/>
    </xf>
    <xf numFmtId="0" fontId="4" fillId="0" borderId="6" xfId="5" applyFont="1" applyBorder="1" applyAlignment="1">
      <alignment horizontal="left" vertical="center" wrapText="1" indent="2"/>
    </xf>
    <xf numFmtId="0" fontId="5" fillId="0" borderId="6" xfId="7" applyFont="1" applyBorder="1" applyAlignment="1">
      <alignment horizontal="left" vertical="top" indent="1"/>
    </xf>
    <xf numFmtId="0" fontId="5" fillId="0" borderId="6" xfId="5" applyFont="1" applyBorder="1" applyAlignment="1">
      <alignment horizontal="left" vertical="center" wrapText="1" indent="1"/>
    </xf>
    <xf numFmtId="0" fontId="4" fillId="0" borderId="0" xfId="5" applyFont="1" applyAlignment="1" applyProtection="1">
      <alignment horizontal="center" vertical="center"/>
      <protection locked="0"/>
    </xf>
    <xf numFmtId="3" fontId="5" fillId="2" borderId="6" xfId="5" applyNumberFormat="1" applyFont="1" applyFill="1" applyBorder="1" applyAlignment="1" applyProtection="1">
      <alignment horizontal="center" vertical="center"/>
      <protection locked="0"/>
    </xf>
    <xf numFmtId="3" fontId="5" fillId="2" borderId="6" xfId="5" applyNumberFormat="1" applyFont="1" applyFill="1" applyBorder="1" applyAlignment="1" applyProtection="1">
      <alignment horizontal="center" vertical="center" wrapText="1"/>
      <protection locked="0"/>
    </xf>
    <xf numFmtId="0" fontId="4" fillId="0" borderId="6" xfId="5" applyFont="1" applyBorder="1" applyAlignment="1">
      <alignment horizontal="left" vertical="center" wrapText="1" indent="3"/>
    </xf>
    <xf numFmtId="0" fontId="4" fillId="2" borderId="6" xfId="5" applyFont="1" applyFill="1" applyBorder="1" applyAlignment="1">
      <alignment horizontal="left" vertical="center" wrapText="1" indent="3"/>
    </xf>
    <xf numFmtId="0" fontId="5" fillId="0" borderId="0" xfId="5" applyFont="1" applyAlignment="1" applyProtection="1">
      <alignment horizontal="center" vertical="center"/>
      <protection locked="0"/>
    </xf>
    <xf numFmtId="0" fontId="4" fillId="0" borderId="0" xfId="5" applyFont="1" applyAlignment="1" applyProtection="1">
      <alignment horizontal="center" vertical="center" wrapText="1"/>
      <protection locked="0"/>
    </xf>
    <xf numFmtId="0" fontId="13" fillId="0" borderId="0" xfId="5" applyFont="1" applyAlignment="1" applyProtection="1">
      <alignment horizontal="center" vertical="center" wrapText="1"/>
      <protection locked="0"/>
    </xf>
    <xf numFmtId="0" fontId="4" fillId="0" borderId="0" xfId="5" applyFont="1" applyProtection="1">
      <protection locked="0"/>
    </xf>
    <xf numFmtId="3" fontId="5" fillId="4" borderId="6" xfId="5" applyNumberFormat="1" applyFont="1" applyFill="1" applyBorder="1" applyAlignment="1">
      <alignment horizontal="center" vertical="center" wrapText="1"/>
    </xf>
    <xf numFmtId="3" fontId="5" fillId="5" borderId="6" xfId="5" applyNumberFormat="1" applyFont="1" applyFill="1" applyBorder="1" applyAlignment="1">
      <alignment horizontal="center" vertical="center" wrapText="1"/>
    </xf>
    <xf numFmtId="0" fontId="4" fillId="5" borderId="0" xfId="6" applyFont="1" applyFill="1" applyAlignment="1" applyProtection="1">
      <alignment horizontal="center" vertical="center"/>
      <protection locked="0"/>
    </xf>
    <xf numFmtId="0" fontId="4" fillId="4" borderId="0" xfId="6" applyFont="1" applyFill="1"/>
    <xf numFmtId="0" fontId="7" fillId="0" borderId="0" xfId="1" applyFont="1" applyAlignment="1" applyProtection="1">
      <alignment horizontal="left" vertical="center" wrapText="1"/>
      <protection locked="0"/>
    </xf>
    <xf numFmtId="0" fontId="7" fillId="0" borderId="0" xfId="1" applyFont="1" applyAlignment="1" applyProtection="1">
      <alignment horizontal="left" vertical="center"/>
      <protection locked="0"/>
    </xf>
    <xf numFmtId="0" fontId="7" fillId="0" borderId="0" xfId="1" applyFont="1" applyAlignment="1" applyProtection="1">
      <alignment horizontal="center" vertical="center"/>
      <protection locked="0"/>
    </xf>
    <xf numFmtId="0" fontId="4" fillId="4" borderId="0" xfId="5" applyFont="1" applyFill="1" applyAlignment="1">
      <alignment horizontal="center" vertical="center"/>
    </xf>
    <xf numFmtId="0" fontId="4" fillId="6" borderId="6" xfId="5" applyFont="1" applyFill="1" applyBorder="1" applyAlignment="1">
      <alignment horizontal="left" vertical="center" wrapText="1" indent="2"/>
    </xf>
    <xf numFmtId="3" fontId="5" fillId="2" borderId="6" xfId="5" applyNumberFormat="1" applyFont="1" applyFill="1" applyBorder="1" applyAlignment="1">
      <alignment horizontal="right" vertical="center"/>
    </xf>
    <xf numFmtId="3" fontId="4" fillId="2" borderId="6" xfId="5" applyNumberFormat="1" applyFont="1" applyFill="1" applyBorder="1" applyAlignment="1">
      <alignment horizontal="right" vertical="center" wrapText="1"/>
    </xf>
    <xf numFmtId="3" fontId="5" fillId="2" borderId="6" xfId="5" applyNumberFormat="1" applyFont="1" applyFill="1" applyBorder="1" applyAlignment="1">
      <alignment horizontal="right" vertical="center" wrapText="1"/>
    </xf>
    <xf numFmtId="3" fontId="5" fillId="2" borderId="6" xfId="6" applyNumberFormat="1" applyFont="1" applyFill="1" applyBorder="1"/>
    <xf numFmtId="0" fontId="5" fillId="2" borderId="6" xfId="6" applyFont="1" applyFill="1" applyBorder="1"/>
    <xf numFmtId="0" fontId="4" fillId="2" borderId="8" xfId="6" applyFont="1" applyFill="1" applyBorder="1" applyAlignment="1">
      <alignment horizontal="center"/>
    </xf>
    <xf numFmtId="2" fontId="4" fillId="2" borderId="6" xfId="5" applyNumberFormat="1" applyFont="1" applyFill="1" applyBorder="1" applyAlignment="1">
      <alignment horizontal="left" vertical="center" wrapText="1" indent="2"/>
    </xf>
    <xf numFmtId="0" fontId="4" fillId="2" borderId="6" xfId="5" applyFont="1" applyFill="1" applyBorder="1" applyAlignment="1">
      <alignment horizontal="left" vertical="center" wrapText="1" indent="2"/>
    </xf>
    <xf numFmtId="0" fontId="4" fillId="2" borderId="0" xfId="5" applyFont="1" applyFill="1" applyAlignment="1" applyProtection="1">
      <alignment horizontal="center" vertical="center"/>
      <protection locked="0"/>
    </xf>
    <xf numFmtId="0" fontId="4" fillId="0" borderId="6" xfId="5" applyFont="1" applyBorder="1" applyAlignment="1">
      <alignment horizontal="left" vertical="center" wrapText="1"/>
    </xf>
    <xf numFmtId="49" fontId="4" fillId="0" borderId="6" xfId="5" applyNumberFormat="1" applyFont="1" applyBorder="1" applyAlignment="1">
      <alignment horizontal="left" vertical="center" wrapText="1"/>
    </xf>
    <xf numFmtId="49" fontId="4" fillId="2" borderId="6" xfId="5" applyNumberFormat="1" applyFont="1" applyFill="1" applyBorder="1" applyAlignment="1">
      <alignment horizontal="left" vertical="center" wrapText="1"/>
    </xf>
    <xf numFmtId="14" fontId="4" fillId="0" borderId="6" xfId="5" applyNumberFormat="1" applyFont="1" applyBorder="1" applyAlignment="1">
      <alignment horizontal="left" vertical="center" wrapText="1"/>
    </xf>
    <xf numFmtId="0" fontId="4" fillId="0" borderId="0" xfId="6" applyFont="1" applyAlignment="1" applyProtection="1">
      <alignment horizontal="left"/>
      <protection locked="0"/>
    </xf>
    <xf numFmtId="0" fontId="4" fillId="2" borderId="6" xfId="7" applyFont="1" applyFill="1" applyBorder="1" applyAlignment="1" applyProtection="1">
      <alignment horizontal="left" vertical="top"/>
      <protection locked="0"/>
    </xf>
    <xf numFmtId="166" fontId="4" fillId="2" borderId="6" xfId="7" applyNumberFormat="1" applyFont="1" applyFill="1" applyBorder="1" applyAlignment="1" applyProtection="1">
      <alignment horizontal="right" vertical="center"/>
      <protection locked="0"/>
    </xf>
    <xf numFmtId="165" fontId="4" fillId="2" borderId="6" xfId="7" applyNumberFormat="1" applyFont="1" applyFill="1" applyBorder="1" applyAlignment="1" applyProtection="1">
      <alignment horizontal="right" vertical="center"/>
      <protection locked="0"/>
    </xf>
    <xf numFmtId="4" fontId="4" fillId="2" borderId="6" xfId="7" applyNumberFormat="1" applyFont="1" applyFill="1" applyBorder="1" applyAlignment="1" applyProtection="1">
      <alignment horizontal="right" vertical="center"/>
      <protection locked="0"/>
    </xf>
    <xf numFmtId="164" fontId="4" fillId="2" borderId="6" xfId="7" applyNumberFormat="1" applyFont="1" applyFill="1" applyBorder="1" applyAlignment="1" applyProtection="1">
      <alignment horizontal="right" vertical="center"/>
      <protection locked="0"/>
    </xf>
    <xf numFmtId="0" fontId="4" fillId="2" borderId="6" xfId="6" applyFont="1" applyFill="1" applyBorder="1" applyAlignment="1">
      <alignment horizontal="center"/>
    </xf>
    <xf numFmtId="0" fontId="4" fillId="2" borderId="15" xfId="6" applyFont="1" applyFill="1" applyBorder="1" applyProtection="1">
      <protection locked="0"/>
    </xf>
    <xf numFmtId="0" fontId="4" fillId="2" borderId="6" xfId="6" applyFont="1" applyFill="1" applyBorder="1" applyProtection="1">
      <protection locked="0"/>
    </xf>
    <xf numFmtId="0" fontId="4" fillId="2" borderId="8" xfId="6" applyFont="1" applyFill="1" applyBorder="1" applyProtection="1">
      <protection locked="0"/>
    </xf>
    <xf numFmtId="0" fontId="4" fillId="4" borderId="0" xfId="3" applyFont="1" applyFill="1" applyAlignment="1">
      <alignment horizontal="left" vertical="center"/>
    </xf>
    <xf numFmtId="0" fontId="4" fillId="7" borderId="0" xfId="6" applyFont="1" applyFill="1" applyProtection="1">
      <protection locked="0"/>
    </xf>
    <xf numFmtId="0" fontId="4" fillId="0" borderId="0" xfId="6" applyFont="1"/>
    <xf numFmtId="0" fontId="4" fillId="0" borderId="0" xfId="1" applyFont="1" applyAlignment="1" applyProtection="1">
      <alignment horizontal="left" vertical="center"/>
      <protection locked="0"/>
    </xf>
    <xf numFmtId="49" fontId="5" fillId="2" borderId="0" xfId="1" applyNumberFormat="1" applyFont="1" applyFill="1" applyAlignment="1" applyProtection="1">
      <alignment horizontal="left" vertical="center"/>
      <protection locked="0"/>
    </xf>
    <xf numFmtId="0" fontId="4" fillId="2" borderId="0" xfId="3" applyFont="1" applyFill="1" applyAlignment="1">
      <alignment horizontal="left" vertical="center"/>
    </xf>
    <xf numFmtId="49" fontId="7" fillId="4" borderId="0" xfId="1" applyNumberFormat="1" applyFont="1" applyFill="1" applyAlignment="1">
      <alignment vertical="center"/>
    </xf>
    <xf numFmtId="49" fontId="8" fillId="4" borderId="6" xfId="1" applyNumberFormat="1" applyFont="1" applyFill="1" applyBorder="1" applyAlignment="1" applyProtection="1">
      <alignment horizontal="center" vertical="center" wrapText="1"/>
      <protection locked="0"/>
    </xf>
    <xf numFmtId="49" fontId="7" fillId="4" borderId="6" xfId="1" applyNumberFormat="1" applyFont="1" applyFill="1" applyBorder="1" applyAlignment="1" applyProtection="1">
      <alignment horizontal="center" vertical="center"/>
      <protection locked="0"/>
    </xf>
    <xf numFmtId="0" fontId="7" fillId="0" borderId="0" xfId="1" applyFont="1" applyAlignment="1" applyProtection="1">
      <alignment vertical="center"/>
      <protection locked="0"/>
    </xf>
    <xf numFmtId="49" fontId="7" fillId="4" borderId="0" xfId="1" applyNumberFormat="1" applyFont="1" applyFill="1" applyAlignment="1">
      <alignment vertical="center" wrapText="1"/>
    </xf>
    <xf numFmtId="0" fontId="18" fillId="4" borderId="0" xfId="1" applyFont="1" applyFill="1" applyAlignment="1" applyProtection="1">
      <alignment horizontal="right" vertical="center"/>
      <protection locked="0"/>
    </xf>
    <xf numFmtId="3" fontId="5" fillId="4" borderId="5" xfId="5" applyNumberFormat="1" applyFont="1" applyFill="1" applyBorder="1" applyAlignment="1">
      <alignment horizontal="center" vertical="center" wrapText="1"/>
    </xf>
    <xf numFmtId="0" fontId="4" fillId="0" borderId="6" xfId="5" applyFont="1" applyBorder="1" applyAlignment="1">
      <alignment horizontal="left" vertical="center" wrapText="1" indent="4"/>
    </xf>
    <xf numFmtId="0" fontId="4" fillId="0" borderId="6" xfId="5" applyFont="1" applyBorder="1" applyAlignment="1">
      <alignment vertical="center" wrapText="1"/>
    </xf>
    <xf numFmtId="0" fontId="19" fillId="0" borderId="6" xfId="5" applyFont="1" applyBorder="1" applyAlignment="1">
      <alignment horizontal="left" vertical="center" wrapText="1" indent="3"/>
    </xf>
    <xf numFmtId="0" fontId="5" fillId="0" borderId="8" xfId="5" applyFont="1" applyBorder="1" applyAlignment="1">
      <alignment horizontal="left" vertical="center" wrapText="1"/>
    </xf>
    <xf numFmtId="0" fontId="5" fillId="0" borderId="6" xfId="5" applyFont="1" applyBorder="1" applyAlignment="1">
      <alignment horizontal="left" vertical="center" wrapText="1" indent="2"/>
    </xf>
    <xf numFmtId="0" fontId="5" fillId="4" borderId="0" xfId="0" applyFont="1" applyFill="1"/>
    <xf numFmtId="0" fontId="4" fillId="4" borderId="0" xfId="0" applyFont="1" applyFill="1" applyProtection="1">
      <protection locked="0"/>
    </xf>
    <xf numFmtId="0" fontId="4" fillId="0" borderId="0" xfId="0" applyFont="1" applyProtection="1">
      <protection locked="0"/>
    </xf>
    <xf numFmtId="0" fontId="4" fillId="4" borderId="0" xfId="0" applyFont="1" applyFill="1"/>
    <xf numFmtId="0" fontId="5" fillId="0" borderId="0" xfId="0" applyFont="1" applyAlignment="1">
      <alignment horizont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0" borderId="6" xfId="0" applyFont="1" applyBorder="1" applyAlignment="1">
      <alignment horizontal="left"/>
    </xf>
    <xf numFmtId="0" fontId="5" fillId="0" borderId="6" xfId="0" applyFont="1" applyBorder="1" applyAlignment="1">
      <alignment horizontal="center" vertical="center" wrapText="1"/>
    </xf>
    <xf numFmtId="0" fontId="5" fillId="4" borderId="6" xfId="0" applyFont="1" applyFill="1" applyBorder="1" applyAlignment="1">
      <alignment horizontal="right" vertical="center" wrapText="1"/>
    </xf>
    <xf numFmtId="0" fontId="5" fillId="0" borderId="6" xfId="0" applyFont="1" applyBorder="1" applyAlignment="1">
      <alignment horizontal="left" indent="1"/>
    </xf>
    <xf numFmtId="0" fontId="4" fillId="0" borderId="6" xfId="0" applyFont="1" applyBorder="1" applyAlignment="1">
      <alignment wrapText="1"/>
    </xf>
    <xf numFmtId="0" fontId="5" fillId="4" borderId="6" xfId="0" applyFont="1" applyFill="1" applyBorder="1"/>
    <xf numFmtId="0" fontId="4" fillId="0" borderId="6" xfId="0" applyFont="1" applyBorder="1" applyAlignment="1">
      <alignment horizontal="left" vertical="center"/>
    </xf>
    <xf numFmtId="0" fontId="4" fillId="0" borderId="6" xfId="0" applyFont="1" applyBorder="1" applyAlignment="1">
      <alignment horizontal="left" wrapText="1"/>
    </xf>
    <xf numFmtId="0" fontId="4" fillId="0" borderId="6" xfId="0" applyFont="1" applyBorder="1" applyProtection="1">
      <protection locked="0"/>
    </xf>
    <xf numFmtId="0" fontId="5" fillId="0" borderId="0" xfId="0" applyFont="1" applyAlignment="1" applyProtection="1">
      <alignment horizontal="left" indent="1"/>
      <protection locked="0"/>
    </xf>
    <xf numFmtId="0" fontId="4" fillId="0" borderId="0" xfId="0" applyFont="1" applyAlignment="1" applyProtection="1">
      <alignment horizontal="left" wrapText="1"/>
      <protection locked="0"/>
    </xf>
    <xf numFmtId="0" fontId="5" fillId="0" borderId="6" xfId="0" applyFont="1" applyBorder="1" applyAlignment="1">
      <alignment horizontal="left" vertical="center" indent="1"/>
    </xf>
    <xf numFmtId="0" fontId="5" fillId="0" borderId="0" xfId="0" applyFont="1" applyAlignment="1" applyProtection="1">
      <alignment horizontal="left" vertical="center" indent="1"/>
      <protection locked="0"/>
    </xf>
    <xf numFmtId="0" fontId="5" fillId="0" borderId="6" xfId="0" applyFont="1" applyBorder="1" applyAlignment="1">
      <alignment horizontal="left" vertical="center"/>
    </xf>
    <xf numFmtId="0" fontId="4" fillId="0" borderId="0" xfId="0" applyFont="1" applyAlignment="1" applyProtection="1">
      <alignment horizontal="left" vertical="center"/>
      <protection locked="0"/>
    </xf>
    <xf numFmtId="0" fontId="3" fillId="0" borderId="0" xfId="0" applyFont="1"/>
    <xf numFmtId="0" fontId="4" fillId="0" borderId="0" xfId="0" applyFont="1" applyAlignment="1" applyProtection="1">
      <alignment horizontal="left"/>
      <protection locked="0"/>
    </xf>
    <xf numFmtId="0" fontId="4" fillId="4" borderId="0" xfId="5" applyFont="1" applyFill="1" applyAlignment="1">
      <alignment horizontal="right" vertical="center"/>
    </xf>
    <xf numFmtId="0" fontId="18" fillId="4" borderId="0" xfId="0" applyFont="1" applyFill="1"/>
    <xf numFmtId="0" fontId="4" fillId="4" borderId="0" xfId="0" applyFont="1" applyFill="1" applyAlignment="1">
      <alignment horizontal="center" vertical="center"/>
    </xf>
    <xf numFmtId="0" fontId="5" fillId="4" borderId="6" xfId="7" applyFont="1" applyFill="1" applyBorder="1" applyAlignment="1">
      <alignment horizontal="center" vertical="top" wrapText="1"/>
    </xf>
    <xf numFmtId="1" fontId="5" fillId="4" borderId="6" xfId="7" applyNumberFormat="1" applyFont="1" applyFill="1" applyBorder="1" applyAlignment="1">
      <alignment horizontal="center" vertical="top" wrapText="1"/>
    </xf>
    <xf numFmtId="0" fontId="4" fillId="0" borderId="24" xfId="7" applyFont="1" applyBorder="1" applyAlignment="1" applyProtection="1">
      <alignment horizontal="center" vertical="top" wrapText="1"/>
      <protection locked="0"/>
    </xf>
    <xf numFmtId="0" fontId="2" fillId="0" borderId="8" xfId="1" applyFont="1" applyBorder="1" applyAlignment="1" applyProtection="1">
      <alignment wrapText="1"/>
      <protection locked="0"/>
    </xf>
    <xf numFmtId="1" fontId="4" fillId="0" borderId="8" xfId="7" applyNumberFormat="1" applyFont="1" applyBorder="1" applyAlignment="1" applyProtection="1">
      <alignment horizontal="left" vertical="top" wrapText="1"/>
      <protection locked="0"/>
    </xf>
    <xf numFmtId="1" fontId="4" fillId="0" borderId="25" xfId="7" applyNumberFormat="1" applyFont="1" applyBorder="1" applyAlignment="1" applyProtection="1">
      <alignment horizontal="left" vertical="top" wrapText="1"/>
      <protection locked="0"/>
    </xf>
    <xf numFmtId="14" fontId="2" fillId="0" borderId="8" xfId="1" applyNumberFormat="1" applyFont="1" applyBorder="1" applyAlignment="1" applyProtection="1">
      <alignment wrapText="1"/>
      <protection locked="0"/>
    </xf>
    <xf numFmtId="0" fontId="4" fillId="0" borderId="26" xfId="7" applyFont="1" applyBorder="1" applyAlignment="1" applyProtection="1">
      <alignment horizontal="right" vertical="top" wrapText="1"/>
      <protection locked="0"/>
    </xf>
    <xf numFmtId="0" fontId="3" fillId="4" borderId="0" xfId="0" applyFont="1" applyFill="1"/>
    <xf numFmtId="0" fontId="4" fillId="4" borderId="0" xfId="5" applyFont="1" applyFill="1" applyAlignment="1" applyProtection="1">
      <alignment horizontal="center" vertical="center"/>
      <protection locked="0"/>
    </xf>
    <xf numFmtId="0" fontId="4" fillId="2" borderId="0" xfId="0" applyFont="1" applyFill="1" applyProtection="1">
      <protection locked="0"/>
    </xf>
    <xf numFmtId="0" fontId="5" fillId="4" borderId="26" xfId="7" applyFont="1" applyFill="1" applyBorder="1" applyAlignment="1">
      <alignment horizontal="center" vertical="top" wrapText="1"/>
    </xf>
    <xf numFmtId="1" fontId="5" fillId="4" borderId="26" xfId="7" applyNumberFormat="1" applyFont="1" applyFill="1" applyBorder="1" applyAlignment="1">
      <alignment horizontal="center" vertical="top" wrapText="1"/>
    </xf>
    <xf numFmtId="0" fontId="4" fillId="0" borderId="26" xfId="7" applyFont="1" applyBorder="1" applyAlignment="1" applyProtection="1">
      <alignment horizontal="center" vertical="top" wrapText="1"/>
      <protection locked="0"/>
    </xf>
    <xf numFmtId="0" fontId="4" fillId="0" borderId="26" xfId="7" applyFont="1" applyBorder="1" applyAlignment="1" applyProtection="1">
      <alignment horizontal="left" vertical="top" wrapText="1"/>
      <protection locked="0"/>
    </xf>
    <xf numFmtId="1" fontId="4" fillId="0" borderId="26" xfId="7" applyNumberFormat="1" applyFont="1" applyBorder="1" applyAlignment="1" applyProtection="1">
      <alignment horizontal="left" vertical="top" wrapText="1"/>
      <protection locked="0"/>
    </xf>
    <xf numFmtId="0" fontId="4" fillId="4" borderId="26" xfId="7" applyFont="1" applyFill="1" applyBorder="1" applyAlignment="1" applyProtection="1">
      <alignment horizontal="right" vertical="top" wrapText="1"/>
      <protection locked="0"/>
    </xf>
    <xf numFmtId="0" fontId="4" fillId="0" borderId="27" xfId="7" applyFont="1" applyBorder="1" applyAlignment="1" applyProtection="1">
      <alignment horizontal="left" vertical="top" wrapText="1"/>
      <protection locked="0"/>
    </xf>
    <xf numFmtId="1" fontId="4" fillId="0" borderId="27" xfId="7" applyNumberFormat="1" applyFont="1" applyBorder="1" applyAlignment="1" applyProtection="1">
      <alignment horizontal="left" vertical="top" wrapText="1"/>
      <protection locked="0"/>
    </xf>
    <xf numFmtId="0" fontId="5" fillId="4" borderId="28" xfId="7" applyFont="1" applyFill="1" applyBorder="1" applyAlignment="1" applyProtection="1">
      <alignment horizontal="left" vertical="top"/>
      <protection locked="0"/>
    </xf>
    <xf numFmtId="0" fontId="4" fillId="4" borderId="28" xfId="7" applyFont="1" applyFill="1" applyBorder="1" applyAlignment="1" applyProtection="1">
      <alignment horizontal="left" vertical="top" wrapText="1"/>
      <protection locked="0"/>
    </xf>
    <xf numFmtId="0" fontId="4" fillId="4" borderId="19" xfId="7" applyFont="1" applyFill="1" applyBorder="1" applyAlignment="1" applyProtection="1">
      <alignment horizontal="left" vertical="top" wrapText="1"/>
      <protection locked="0"/>
    </xf>
    <xf numFmtId="1" fontId="4" fillId="4" borderId="19" xfId="7" applyNumberFormat="1" applyFont="1" applyFill="1" applyBorder="1" applyAlignment="1" applyProtection="1">
      <alignment horizontal="left" vertical="top" wrapText="1"/>
      <protection locked="0"/>
    </xf>
    <xf numFmtId="1" fontId="4" fillId="4" borderId="29" xfId="7" applyNumberFormat="1" applyFont="1" applyFill="1" applyBorder="1" applyAlignment="1" applyProtection="1">
      <alignment horizontal="left" vertical="top" wrapText="1"/>
      <protection locked="0"/>
    </xf>
    <xf numFmtId="0" fontId="4" fillId="4" borderId="27" xfId="7" applyFont="1" applyFill="1" applyBorder="1" applyAlignment="1" applyProtection="1">
      <alignment horizontal="right" vertical="top" wrapText="1"/>
      <protection locked="0"/>
    </xf>
    <xf numFmtId="0" fontId="3" fillId="2" borderId="0" xfId="0" applyFont="1" applyFill="1"/>
    <xf numFmtId="0" fontId="21" fillId="0" borderId="0" xfId="8" applyFont="1" applyProtection="1">
      <protection locked="0"/>
    </xf>
    <xf numFmtId="0" fontId="3" fillId="4" borderId="0" xfId="0" applyFont="1" applyFill="1" applyProtection="1">
      <protection locked="0"/>
    </xf>
    <xf numFmtId="0" fontId="3" fillId="0" borderId="0" xfId="0" applyFont="1" applyProtection="1">
      <protection locked="0"/>
    </xf>
    <xf numFmtId="0" fontId="4" fillId="4" borderId="6" xfId="8" applyFont="1" applyFill="1" applyBorder="1" applyAlignment="1">
      <alignment vertical="center" wrapText="1"/>
    </xf>
    <xf numFmtId="0" fontId="4" fillId="4" borderId="6" xfId="8" applyFont="1" applyFill="1" applyBorder="1" applyAlignment="1">
      <alignment horizontal="center" vertical="center" wrapText="1"/>
    </xf>
    <xf numFmtId="0" fontId="5" fillId="4" borderId="5" xfId="8" applyFont="1" applyFill="1" applyBorder="1" applyAlignment="1">
      <alignment horizontal="center" vertical="center" wrapText="1"/>
    </xf>
    <xf numFmtId="0" fontId="5" fillId="4" borderId="15" xfId="8" applyFont="1" applyFill="1" applyBorder="1" applyAlignment="1">
      <alignment horizontal="center" vertical="center" wrapText="1"/>
    </xf>
    <xf numFmtId="0" fontId="5" fillId="4" borderId="6" xfId="8" applyFont="1" applyFill="1" applyBorder="1" applyAlignment="1">
      <alignment horizontal="center" vertical="center" wrapText="1"/>
    </xf>
    <xf numFmtId="0" fontId="5" fillId="0" borderId="6" xfId="8" applyFont="1" applyBorder="1" applyAlignment="1">
      <alignment vertical="center" wrapText="1"/>
    </xf>
    <xf numFmtId="3" fontId="5" fillId="4" borderId="6" xfId="5" applyNumberFormat="1" applyFont="1" applyFill="1" applyBorder="1" applyAlignment="1">
      <alignment horizontal="right" vertical="center"/>
    </xf>
    <xf numFmtId="0" fontId="4" fillId="0" borderId="6" xfId="8" applyFont="1" applyBorder="1" applyAlignment="1">
      <alignment vertical="center" wrapText="1"/>
    </xf>
    <xf numFmtId="0" fontId="4" fillId="0" borderId="6" xfId="8" applyFont="1" applyBorder="1" applyAlignment="1" applyProtection="1">
      <alignment vertical="center" wrapText="1"/>
      <protection locked="0"/>
    </xf>
    <xf numFmtId="0" fontId="4" fillId="0" borderId="0" xfId="8" applyFont="1" applyAlignment="1" applyProtection="1">
      <alignment vertical="center" wrapText="1"/>
      <protection locked="0"/>
    </xf>
    <xf numFmtId="0" fontId="4" fillId="0" borderId="0" xfId="0" applyFont="1" applyAlignment="1" applyProtection="1">
      <alignment horizontal="right"/>
      <protection locked="0"/>
    </xf>
    <xf numFmtId="0" fontId="4" fillId="0" borderId="0" xfId="5" applyFont="1" applyAlignment="1" applyProtection="1">
      <alignment vertical="center"/>
      <protection locked="0"/>
    </xf>
    <xf numFmtId="0" fontId="0" fillId="0" borderId="0" xfId="0" applyProtection="1">
      <protection locked="0"/>
    </xf>
    <xf numFmtId="0" fontId="14" fillId="4" borderId="5" xfId="8" applyFont="1" applyFill="1" applyBorder="1" applyAlignment="1">
      <alignment horizontal="center" vertical="center" wrapText="1"/>
    </xf>
    <xf numFmtId="0" fontId="14" fillId="4" borderId="6" xfId="8" applyFont="1" applyFill="1" applyBorder="1" applyAlignment="1">
      <alignment horizontal="center" vertical="center" wrapText="1"/>
    </xf>
    <xf numFmtId="0" fontId="15" fillId="0" borderId="0" xfId="8" applyFont="1" applyProtection="1">
      <protection locked="0"/>
    </xf>
    <xf numFmtId="0" fontId="23" fillId="0" borderId="6" xfId="8" applyFont="1" applyBorder="1" applyAlignment="1" applyProtection="1">
      <alignment horizontal="center" vertical="center" wrapText="1"/>
      <protection locked="0"/>
    </xf>
    <xf numFmtId="0" fontId="23" fillId="0" borderId="6" xfId="8" applyFont="1" applyBorder="1" applyAlignment="1" applyProtection="1">
      <alignment vertical="center" wrapText="1"/>
      <protection locked="0"/>
    </xf>
    <xf numFmtId="14" fontId="24" fillId="0" borderId="8" xfId="1" applyNumberFormat="1" applyFont="1" applyBorder="1" applyAlignment="1" applyProtection="1">
      <alignment wrapText="1"/>
      <protection locked="0"/>
    </xf>
    <xf numFmtId="0" fontId="5" fillId="4" borderId="5" xfId="8" applyFont="1" applyFill="1" applyBorder="1" applyAlignment="1">
      <alignment horizontal="left" vertical="center" wrapText="1"/>
    </xf>
    <xf numFmtId="0" fontId="4" fillId="0" borderId="6" xfId="8" applyFont="1" applyBorder="1" applyAlignment="1" applyProtection="1">
      <alignment horizontal="center" vertical="center" wrapText="1"/>
      <protection locked="0"/>
    </xf>
    <xf numFmtId="0" fontId="3" fillId="2" borderId="0" xfId="0" applyFont="1" applyFill="1" applyProtection="1">
      <protection locked="0"/>
    </xf>
    <xf numFmtId="0" fontId="5" fillId="0" borderId="0" xfId="0" applyFont="1"/>
    <xf numFmtId="0" fontId="5" fillId="4" borderId="6" xfId="0" applyFont="1" applyFill="1" applyBorder="1" applyAlignment="1">
      <alignment horizontal="center" vertical="center" wrapText="1"/>
    </xf>
    <xf numFmtId="0" fontId="5" fillId="4" borderId="26" xfId="7" applyFont="1" applyFill="1" applyBorder="1" applyAlignment="1">
      <alignment horizontal="center" vertical="center" wrapText="1"/>
    </xf>
    <xf numFmtId="1" fontId="5" fillId="4" borderId="26" xfId="7" applyNumberFormat="1" applyFont="1" applyFill="1" applyBorder="1" applyAlignment="1">
      <alignment horizontal="center" vertical="center" wrapText="1"/>
    </xf>
    <xf numFmtId="14" fontId="3" fillId="0" borderId="6" xfId="4" applyNumberFormat="1" applyFont="1" applyBorder="1" applyProtection="1">
      <protection locked="0"/>
    </xf>
    <xf numFmtId="0" fontId="4" fillId="0" borderId="31" xfId="7" applyFont="1" applyBorder="1" applyAlignment="1" applyProtection="1">
      <alignment horizontal="left" vertical="top" wrapText="1"/>
      <protection locked="0"/>
    </xf>
    <xf numFmtId="0" fontId="4" fillId="0" borderId="32" xfId="7" applyFont="1" applyBorder="1" applyAlignment="1" applyProtection="1">
      <alignment horizontal="left" vertical="top" wrapText="1"/>
      <protection locked="0"/>
    </xf>
    <xf numFmtId="0" fontId="5" fillId="0" borderId="6" xfId="7" applyFont="1" applyBorder="1" applyAlignment="1" applyProtection="1">
      <alignment horizontal="left" vertical="top" wrapText="1"/>
      <protection locked="0"/>
    </xf>
    <xf numFmtId="2" fontId="4" fillId="0" borderId="33" xfId="7" applyNumberFormat="1" applyFont="1" applyBorder="1" applyAlignment="1">
      <alignment horizontal="left" vertical="top" wrapText="1"/>
    </xf>
    <xf numFmtId="0" fontId="3" fillId="4" borderId="0" xfId="4" applyFont="1" applyFill="1"/>
    <xf numFmtId="0" fontId="3" fillId="4" borderId="0" xfId="4" applyFont="1" applyFill="1" applyProtection="1">
      <protection locked="0"/>
    </xf>
    <xf numFmtId="0" fontId="3" fillId="0" borderId="0" xfId="4" applyFont="1" applyProtection="1">
      <protection locked="0"/>
    </xf>
    <xf numFmtId="0" fontId="3" fillId="0" borderId="0" xfId="4" applyFont="1"/>
    <xf numFmtId="0" fontId="20" fillId="4" borderId="6" xfId="4" applyFont="1" applyFill="1" applyBorder="1" applyAlignment="1">
      <alignment horizontal="center" vertical="center" wrapText="1"/>
    </xf>
    <xf numFmtId="0" fontId="20" fillId="4" borderId="8" xfId="4" applyFont="1" applyFill="1" applyBorder="1" applyAlignment="1">
      <alignment horizontal="center" vertical="center" wrapText="1"/>
    </xf>
    <xf numFmtId="0" fontId="20" fillId="4" borderId="6" xfId="4" applyFont="1" applyFill="1" applyBorder="1" applyAlignment="1">
      <alignment horizontal="center" vertical="center"/>
    </xf>
    <xf numFmtId="0" fontId="3" fillId="0" borderId="6" xfId="4" applyFont="1" applyBorder="1" applyProtection="1">
      <protection locked="0"/>
    </xf>
    <xf numFmtId="0" fontId="2" fillId="0" borderId="6" xfId="9" applyFont="1" applyBorder="1" applyAlignment="1" applyProtection="1">
      <alignment wrapText="1"/>
      <protection locked="0"/>
    </xf>
    <xf numFmtId="0" fontId="3" fillId="0" borderId="6" xfId="4" applyFont="1" applyBorder="1" applyAlignment="1" applyProtection="1">
      <alignment horizontal="left" vertical="center"/>
      <protection locked="0"/>
    </xf>
    <xf numFmtId="0" fontId="4" fillId="4" borderId="6" xfId="7" applyFont="1" applyFill="1" applyBorder="1" applyAlignment="1">
      <alignment horizontal="center" vertical="top" wrapText="1"/>
    </xf>
    <xf numFmtId="1" fontId="4" fillId="4" borderId="6" xfId="7" applyNumberFormat="1" applyFont="1" applyFill="1" applyBorder="1" applyAlignment="1">
      <alignment horizontal="center" vertical="top" wrapText="1"/>
    </xf>
    <xf numFmtId="0" fontId="3" fillId="7" borderId="0" xfId="6" applyFill="1" applyProtection="1">
      <protection locked="0"/>
    </xf>
    <xf numFmtId="0" fontId="26" fillId="8" borderId="20" xfId="0" applyFont="1" applyFill="1" applyBorder="1" applyAlignment="1">
      <alignment horizontal="left" vertical="center" wrapText="1"/>
    </xf>
    <xf numFmtId="0" fontId="26" fillId="8" borderId="21" xfId="0" applyFont="1" applyFill="1" applyBorder="1" applyAlignment="1">
      <alignment horizontal="left" vertical="center" wrapText="1"/>
    </xf>
    <xf numFmtId="0" fontId="26" fillId="8" borderId="34" xfId="0" applyFont="1" applyFill="1" applyBorder="1" applyAlignment="1">
      <alignment horizontal="left" vertical="center" wrapText="1"/>
    </xf>
    <xf numFmtId="0" fontId="5" fillId="0" borderId="6"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4" fillId="0" borderId="6" xfId="6" applyFont="1" applyBorder="1" applyAlignment="1">
      <alignment horizontal="left" vertical="center" indent="1"/>
    </xf>
    <xf numFmtId="0" fontId="5" fillId="4" borderId="31" xfId="7" applyFont="1" applyFill="1" applyBorder="1" applyAlignment="1">
      <alignment horizontal="center" vertical="top" wrapText="1"/>
    </xf>
    <xf numFmtId="1" fontId="5" fillId="4" borderId="31" xfId="7" applyNumberFormat="1" applyFont="1" applyFill="1" applyBorder="1" applyAlignment="1">
      <alignment horizontal="center" vertical="top" wrapText="1"/>
    </xf>
    <xf numFmtId="0" fontId="4" fillId="0" borderId="36" xfId="7" applyFont="1" applyBorder="1" applyAlignment="1" applyProtection="1">
      <alignment horizontal="center" vertical="top" wrapText="1"/>
      <protection locked="0"/>
    </xf>
    <xf numFmtId="0" fontId="4" fillId="0" borderId="36" xfId="7" applyFont="1" applyBorder="1" applyAlignment="1" applyProtection="1">
      <alignment horizontal="left" vertical="top" wrapText="1"/>
      <protection locked="0"/>
    </xf>
    <xf numFmtId="1" fontId="4" fillId="4" borderId="33" xfId="7" applyNumberFormat="1" applyFont="1" applyFill="1" applyBorder="1" applyAlignment="1" applyProtection="1">
      <alignment horizontal="center" vertical="top" wrapText="1"/>
      <protection locked="0"/>
    </xf>
    <xf numFmtId="1" fontId="4" fillId="0" borderId="36" xfId="7" applyNumberFormat="1" applyFont="1" applyBorder="1" applyAlignment="1" applyProtection="1">
      <alignment horizontal="left" vertical="top" wrapText="1"/>
      <protection locked="0"/>
    </xf>
    <xf numFmtId="0" fontId="5" fillId="0" borderId="6" xfId="7" applyFont="1" applyBorder="1" applyAlignment="1">
      <alignment vertical="top"/>
    </xf>
    <xf numFmtId="0" fontId="5" fillId="4" borderId="0" xfId="6" applyFont="1" applyFill="1" applyAlignment="1">
      <alignment horizontal="left" vertical="center"/>
    </xf>
    <xf numFmtId="0" fontId="5" fillId="2" borderId="0" xfId="6" applyFont="1" applyFill="1" applyAlignment="1">
      <alignment horizontal="center" vertical="center"/>
    </xf>
    <xf numFmtId="0" fontId="5" fillId="4" borderId="0" xfId="0" applyFont="1" applyFill="1" applyAlignment="1">
      <alignment horizontal="left"/>
    </xf>
    <xf numFmtId="0" fontId="5" fillId="2" borderId="0" xfId="0" applyFont="1" applyFill="1" applyAlignment="1">
      <alignment horizontal="center"/>
    </xf>
    <xf numFmtId="0" fontId="4" fillId="2" borderId="0" xfId="5" applyFont="1" applyFill="1" applyAlignment="1">
      <alignment horizontal="left" vertical="center" wrapText="1"/>
    </xf>
    <xf numFmtId="0" fontId="5" fillId="4" borderId="6" xfId="1" applyFont="1" applyFill="1" applyBorder="1" applyAlignment="1">
      <alignment horizontal="center" vertical="center" wrapText="1"/>
    </xf>
    <xf numFmtId="0" fontId="4" fillId="0" borderId="33" xfId="7" applyFont="1" applyBorder="1" applyAlignment="1" applyProtection="1">
      <alignment horizontal="left" vertical="top" wrapText="1"/>
      <protection locked="0"/>
    </xf>
    <xf numFmtId="0" fontId="4" fillId="0" borderId="37" xfId="7" applyFont="1" applyBorder="1" applyAlignment="1" applyProtection="1">
      <alignment horizontal="left" vertical="top" wrapText="1"/>
      <protection locked="0"/>
    </xf>
    <xf numFmtId="0" fontId="4" fillId="2" borderId="6" xfId="5" applyFont="1" applyFill="1" applyBorder="1" applyAlignment="1">
      <alignment horizontal="left" vertical="center" wrapText="1"/>
    </xf>
    <xf numFmtId="0" fontId="8" fillId="3" borderId="38" xfId="1" applyFont="1" applyFill="1" applyBorder="1" applyAlignment="1">
      <alignment horizontal="center" vertical="center" wrapText="1"/>
    </xf>
    <xf numFmtId="49" fontId="7" fillId="4" borderId="3" xfId="1" applyNumberFormat="1" applyFont="1" applyFill="1" applyBorder="1" applyAlignment="1" applyProtection="1">
      <alignment horizontal="center" vertical="center"/>
      <protection locked="0"/>
    </xf>
    <xf numFmtId="0" fontId="8" fillId="3" borderId="39" xfId="1" applyFont="1" applyFill="1" applyBorder="1" applyAlignment="1">
      <alignment horizontal="center" vertical="center" wrapText="1"/>
    </xf>
    <xf numFmtId="0" fontId="27" fillId="0" borderId="6" xfId="5" applyFont="1" applyBorder="1" applyAlignment="1">
      <alignment horizontal="left" vertical="center" wrapText="1" indent="3"/>
    </xf>
    <xf numFmtId="3" fontId="4" fillId="5" borderId="6" xfId="5" applyNumberFormat="1" applyFont="1" applyFill="1" applyBorder="1" applyAlignment="1">
      <alignment horizontal="left" vertical="center" wrapText="1"/>
    </xf>
    <xf numFmtId="0" fontId="18" fillId="4" borderId="0" xfId="8" applyFont="1" applyFill="1" applyProtection="1">
      <protection locked="0"/>
    </xf>
    <xf numFmtId="0" fontId="18" fillId="4" borderId="0" xfId="4" applyFont="1" applyFill="1" applyProtection="1">
      <protection locked="0"/>
    </xf>
    <xf numFmtId="0" fontId="5" fillId="4" borderId="6" xfId="4" applyFont="1" applyFill="1" applyBorder="1" applyAlignment="1">
      <alignment horizontal="center" vertical="center"/>
    </xf>
    <xf numFmtId="0" fontId="5" fillId="4" borderId="6" xfId="4" applyFont="1" applyFill="1" applyBorder="1" applyAlignment="1">
      <alignment horizontal="center" vertical="center" wrapText="1"/>
    </xf>
    <xf numFmtId="0" fontId="5" fillId="4" borderId="8" xfId="4" applyFont="1" applyFill="1" applyBorder="1" applyAlignment="1">
      <alignment horizontal="center" vertical="center" wrapText="1"/>
    </xf>
    <xf numFmtId="49" fontId="5" fillId="4" borderId="0" xfId="1" applyNumberFormat="1" applyFont="1" applyFill="1" applyAlignment="1" applyProtection="1">
      <alignment horizontal="center" vertical="center"/>
      <protection locked="0"/>
    </xf>
    <xf numFmtId="0" fontId="4" fillId="4" borderId="16" xfId="5" applyFont="1" applyFill="1" applyBorder="1" applyAlignment="1">
      <alignment horizontal="center" vertical="center"/>
    </xf>
    <xf numFmtId="0" fontId="4" fillId="4" borderId="0" xfId="5" applyFont="1" applyFill="1" applyAlignment="1">
      <alignment horizontal="center" vertical="center"/>
    </xf>
    <xf numFmtId="49" fontId="4" fillId="4" borderId="0" xfId="1" applyNumberFormat="1" applyFont="1" applyFill="1" applyAlignment="1" applyProtection="1">
      <alignment horizontal="center" vertical="center"/>
      <protection locked="0"/>
    </xf>
    <xf numFmtId="0" fontId="7" fillId="4" borderId="35" xfId="1" applyFont="1" applyFill="1" applyBorder="1" applyAlignment="1" applyProtection="1">
      <alignment horizontal="center" vertical="center"/>
      <protection locked="0"/>
    </xf>
    <xf numFmtId="0" fontId="7" fillId="4" borderId="0" xfId="1" applyFont="1" applyFill="1" applyAlignment="1" applyProtection="1">
      <alignment horizontal="center" vertical="center"/>
      <protection locked="0"/>
    </xf>
    <xf numFmtId="0" fontId="7" fillId="0" borderId="5" xfId="1" applyFont="1" applyBorder="1" applyAlignment="1" applyProtection="1">
      <alignment horizontal="left" vertical="center" wrapText="1"/>
      <protection locked="0"/>
    </xf>
    <xf numFmtId="0" fontId="7" fillId="0" borderId="19" xfId="1" applyFont="1" applyBorder="1" applyAlignment="1" applyProtection="1">
      <alignment horizontal="left" vertical="center" wrapText="1"/>
      <protection locked="0"/>
    </xf>
    <xf numFmtId="0" fontId="7" fillId="0" borderId="15" xfId="1" applyFont="1" applyBorder="1" applyAlignment="1" applyProtection="1">
      <alignment horizontal="left" vertical="center" wrapText="1"/>
      <protection locked="0"/>
    </xf>
    <xf numFmtId="0" fontId="8" fillId="0" borderId="1" xfId="1" applyFont="1" applyBorder="1" applyAlignment="1" applyProtection="1">
      <alignment horizontal="left" vertical="center"/>
      <protection locked="0"/>
    </xf>
    <xf numFmtId="0" fontId="7" fillId="0" borderId="1" xfId="1" applyFont="1" applyBorder="1" applyAlignment="1" applyProtection="1">
      <alignment horizontal="left" vertical="center"/>
      <protection locked="0"/>
    </xf>
    <xf numFmtId="0" fontId="7" fillId="0" borderId="6" xfId="1" applyFont="1" applyBorder="1" applyAlignment="1" applyProtection="1">
      <alignment horizontal="left" vertical="center" wrapText="1"/>
      <protection locked="0"/>
    </xf>
    <xf numFmtId="0" fontId="7" fillId="0" borderId="6" xfId="1" applyFont="1" applyBorder="1" applyAlignment="1" applyProtection="1">
      <alignment horizontal="left" vertical="center"/>
      <protection locked="0"/>
    </xf>
    <xf numFmtId="0" fontId="0" fillId="0" borderId="6" xfId="0" applyBorder="1" applyAlignment="1">
      <alignment horizontal="left" vertical="center"/>
    </xf>
    <xf numFmtId="0" fontId="5" fillId="4" borderId="16" xfId="3" applyFont="1" applyFill="1" applyBorder="1" applyAlignment="1">
      <alignment horizontal="left" vertical="center"/>
    </xf>
    <xf numFmtId="0" fontId="5" fillId="4" borderId="0" xfId="3" applyFont="1" applyFill="1" applyAlignment="1">
      <alignment horizontal="left" vertical="center"/>
    </xf>
    <xf numFmtId="49" fontId="8" fillId="3" borderId="6" xfId="1" applyNumberFormat="1" applyFont="1" applyFill="1" applyBorder="1" applyAlignment="1">
      <alignment horizontal="center" vertical="center"/>
    </xf>
    <xf numFmtId="0" fontId="0" fillId="0" borderId="6" xfId="0" applyBorder="1" applyAlignment="1">
      <alignment horizontal="center" vertical="center"/>
    </xf>
    <xf numFmtId="0" fontId="14" fillId="3" borderId="6" xfId="0" applyFont="1" applyFill="1" applyBorder="1" applyAlignment="1">
      <alignment horizontal="center" vertical="center"/>
    </xf>
    <xf numFmtId="0" fontId="15" fillId="0" borderId="6" xfId="0" applyFont="1" applyBorder="1" applyAlignment="1">
      <alignment horizontal="center" vertical="center"/>
    </xf>
    <xf numFmtId="0" fontId="4" fillId="4" borderId="16" xfId="5" applyFont="1" applyFill="1" applyBorder="1" applyAlignment="1">
      <alignment horizontal="left" vertical="center"/>
    </xf>
    <xf numFmtId="0" fontId="15" fillId="0" borderId="0" xfId="0" applyFont="1" applyAlignment="1">
      <alignment vertical="center"/>
    </xf>
    <xf numFmtId="0" fontId="16" fillId="0" borderId="6" xfId="0" applyFont="1" applyBorder="1" applyAlignment="1">
      <alignment horizontal="left" vertical="center" wrapText="1"/>
    </xf>
    <xf numFmtId="0" fontId="16" fillId="0" borderId="6" xfId="0" applyFont="1" applyBorder="1" applyAlignment="1">
      <alignment vertical="center" wrapText="1"/>
    </xf>
    <xf numFmtId="0" fontId="17" fillId="0" borderId="6" xfId="0" applyFont="1" applyBorder="1" applyAlignment="1">
      <alignment vertical="center" wrapText="1"/>
    </xf>
    <xf numFmtId="0" fontId="16" fillId="2" borderId="6" xfId="0" applyFont="1" applyFill="1" applyBorder="1" applyAlignment="1">
      <alignment horizontal="left" vertical="center" wrapText="1"/>
    </xf>
    <xf numFmtId="0" fontId="17" fillId="2" borderId="6" xfId="0" applyFont="1" applyFill="1" applyBorder="1" applyAlignment="1">
      <alignment horizontal="left" vertical="center" wrapText="1"/>
    </xf>
    <xf numFmtId="49" fontId="5" fillId="4" borderId="0" xfId="1" applyNumberFormat="1" applyFont="1" applyFill="1" applyAlignment="1" applyProtection="1">
      <alignment horizontal="left" vertical="center"/>
      <protection locked="0"/>
    </xf>
    <xf numFmtId="0" fontId="4" fillId="2" borderId="0" xfId="1" applyFont="1" applyFill="1" applyAlignment="1" applyProtection="1">
      <alignment horizontal="center" vertical="center"/>
      <protection locked="0"/>
    </xf>
    <xf numFmtId="0" fontId="4" fillId="4"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5" fillId="4" borderId="0" xfId="6" applyFont="1" applyFill="1" applyAlignment="1">
      <alignment horizontal="left" vertical="center"/>
    </xf>
    <xf numFmtId="0" fontId="5" fillId="2" borderId="0" xfId="6" applyFont="1" applyFill="1" applyAlignment="1">
      <alignment horizontal="center" vertical="center"/>
    </xf>
    <xf numFmtId="0" fontId="4" fillId="2" borderId="6" xfId="5" applyFont="1" applyFill="1" applyBorder="1" applyAlignment="1">
      <alignment horizontal="left" vertical="center" wrapText="1"/>
    </xf>
    <xf numFmtId="0" fontId="4" fillId="0" borderId="6" xfId="6" applyFont="1" applyBorder="1" applyAlignment="1" applyProtection="1">
      <alignment horizontal="left" vertical="center"/>
      <protection locked="0"/>
    </xf>
    <xf numFmtId="0" fontId="5" fillId="0" borderId="1" xfId="5" applyFont="1" applyBorder="1" applyAlignment="1">
      <alignment horizontal="center" vertical="center" wrapText="1"/>
    </xf>
    <xf numFmtId="0" fontId="5" fillId="0" borderId="0" xfId="5" applyFont="1" applyAlignment="1">
      <alignment horizontal="center" vertical="center" wrapText="1"/>
    </xf>
    <xf numFmtId="0" fontId="5" fillId="0" borderId="23" xfId="5" applyFont="1" applyBorder="1" applyAlignment="1">
      <alignment horizontal="center" vertical="center" wrapText="1"/>
    </xf>
    <xf numFmtId="0" fontId="4" fillId="2" borderId="5" xfId="5" applyFont="1" applyFill="1" applyBorder="1" applyAlignment="1">
      <alignment horizontal="left" vertical="center" wrapText="1"/>
    </xf>
    <xf numFmtId="0" fontId="4" fillId="2" borderId="15" xfId="5" applyFont="1" applyFill="1" applyBorder="1" applyAlignment="1">
      <alignment horizontal="left" vertical="center" wrapText="1"/>
    </xf>
    <xf numFmtId="0" fontId="5" fillId="2" borderId="5" xfId="5" applyFont="1" applyFill="1" applyBorder="1" applyAlignment="1">
      <alignment horizontal="left" vertical="center" wrapText="1"/>
    </xf>
    <xf numFmtId="0" fontId="5" fillId="4" borderId="0" xfId="6" applyFont="1" applyFill="1" applyAlignment="1">
      <alignment horizontal="center"/>
    </xf>
    <xf numFmtId="0" fontId="5" fillId="4" borderId="0" xfId="6" applyFont="1" applyFill="1" applyAlignment="1">
      <alignment horizontal="left"/>
    </xf>
    <xf numFmtId="0" fontId="4" fillId="4" borderId="23" xfId="6" applyFont="1" applyFill="1" applyBorder="1" applyAlignment="1">
      <alignment horizontal="center"/>
    </xf>
    <xf numFmtId="0" fontId="5" fillId="0" borderId="0" xfId="0" applyFont="1" applyAlignment="1">
      <alignment horizontal="center"/>
    </xf>
    <xf numFmtId="0" fontId="5" fillId="4" borderId="0" xfId="0" applyFont="1" applyFill="1" applyAlignment="1">
      <alignment horizontal="left"/>
    </xf>
    <xf numFmtId="0" fontId="4" fillId="0" borderId="23" xfId="0" applyFont="1" applyBorder="1" applyAlignment="1">
      <alignment horizontal="center"/>
    </xf>
    <xf numFmtId="0" fontId="4" fillId="0" borderId="0" xfId="0" applyFont="1" applyAlignment="1">
      <alignment horizontal="center"/>
    </xf>
    <xf numFmtId="0" fontId="4" fillId="4" borderId="0" xfId="0" applyFont="1" applyFill="1" applyAlignment="1">
      <alignment horizontal="center"/>
    </xf>
    <xf numFmtId="0" fontId="5" fillId="4" borderId="0" xfId="0" applyFont="1" applyFill="1" applyAlignment="1">
      <alignment horizontal="center"/>
    </xf>
    <xf numFmtId="0" fontId="5" fillId="0" borderId="6" xfId="7" applyFont="1" applyBorder="1" applyAlignment="1">
      <alignment horizontal="left" vertical="top"/>
    </xf>
    <xf numFmtId="0" fontId="18" fillId="4" borderId="0" xfId="0" applyFont="1" applyFill="1" applyAlignment="1" applyProtection="1">
      <alignment horizontal="right"/>
      <protection locked="0"/>
    </xf>
    <xf numFmtId="0" fontId="5" fillId="4" borderId="30" xfId="0" applyFont="1" applyFill="1" applyBorder="1" applyAlignment="1">
      <alignment horizontal="center"/>
    </xf>
    <xf numFmtId="0" fontId="21" fillId="4" borderId="0" xfId="8" applyFont="1" applyFill="1" applyAlignment="1" applyProtection="1">
      <alignment horizontal="center"/>
      <protection locked="0"/>
    </xf>
    <xf numFmtId="0" fontId="4" fillId="4" borderId="6" xfId="8" applyFont="1" applyFill="1" applyBorder="1" applyAlignment="1">
      <alignment horizontal="center" vertical="center" wrapText="1"/>
    </xf>
    <xf numFmtId="0" fontId="3" fillId="0" borderId="0" xfId="0" applyFont="1" applyAlignment="1">
      <alignment horizontal="center"/>
    </xf>
    <xf numFmtId="0" fontId="5" fillId="4" borderId="23" xfId="0" applyFont="1" applyFill="1" applyBorder="1" applyAlignment="1">
      <alignment horizontal="center"/>
    </xf>
    <xf numFmtId="0" fontId="28" fillId="4" borderId="0" xfId="0" applyFont="1" applyFill="1" applyAlignment="1" applyProtection="1">
      <alignment horizontal="right"/>
      <protection locked="0"/>
    </xf>
    <xf numFmtId="0" fontId="5" fillId="0" borderId="23" xfId="0" applyFont="1" applyBorder="1" applyAlignment="1">
      <alignment horizontal="center"/>
    </xf>
    <xf numFmtId="0" fontId="20" fillId="4" borderId="0" xfId="0" applyFont="1" applyFill="1" applyAlignment="1">
      <alignment horizontal="left"/>
    </xf>
    <xf numFmtId="0" fontId="18" fillId="4" borderId="0" xfId="5" applyFont="1" applyFill="1" applyAlignment="1">
      <alignment horizontal="right" vertical="center"/>
    </xf>
    <xf numFmtId="0" fontId="5" fillId="2" borderId="23" xfId="0" applyFont="1" applyFill="1" applyBorder="1" applyAlignment="1">
      <alignment horizontal="center"/>
    </xf>
    <xf numFmtId="0" fontId="5" fillId="4" borderId="0" xfId="0" applyFont="1" applyFill="1" applyAlignment="1">
      <alignment horizontal="left" wrapText="1"/>
    </xf>
    <xf numFmtId="0" fontId="4" fillId="2" borderId="0" xfId="0" applyFont="1" applyFill="1" applyAlignment="1" applyProtection="1">
      <alignment horizontal="left"/>
      <protection locked="0"/>
    </xf>
    <xf numFmtId="0" fontId="5" fillId="2" borderId="0" xfId="0" applyFont="1" applyFill="1" applyAlignment="1">
      <alignment horizontal="center"/>
    </xf>
    <xf numFmtId="0" fontId="20" fillId="4" borderId="0" xfId="4" applyFont="1" applyFill="1" applyAlignment="1">
      <alignment horizontal="left"/>
    </xf>
    <xf numFmtId="0" fontId="20" fillId="0" borderId="0" xfId="4" applyFont="1" applyAlignment="1" applyProtection="1">
      <alignment horizontal="left" vertical="center" wrapText="1"/>
      <protection locked="0"/>
    </xf>
    <xf numFmtId="0" fontId="3" fillId="0" borderId="0" xfId="4" applyFont="1" applyAlignment="1" applyProtection="1">
      <alignment horizontal="left" vertical="center" wrapText="1"/>
      <protection locked="0"/>
    </xf>
    <xf numFmtId="0" fontId="3" fillId="4" borderId="0" xfId="4" applyFont="1" applyFill="1" applyAlignment="1">
      <alignment horizontal="center"/>
    </xf>
    <xf numFmtId="0" fontId="3" fillId="0" borderId="0" xfId="4" applyFont="1" applyAlignment="1" applyProtection="1">
      <alignment horizontal="left" vertical="center"/>
      <protection locked="0"/>
    </xf>
    <xf numFmtId="0" fontId="25" fillId="0" borderId="22" xfId="0" applyFont="1" applyBorder="1" applyAlignment="1">
      <alignment horizontal="center" vertical="center" wrapText="1"/>
    </xf>
    <xf numFmtId="0" fontId="26" fillId="8" borderId="21" xfId="0" applyFont="1" applyFill="1" applyBorder="1" applyAlignment="1">
      <alignment horizontal="left" vertical="center" wrapText="1"/>
    </xf>
    <xf numFmtId="0" fontId="26" fillId="8" borderId="34" xfId="0" applyFont="1" applyFill="1" applyBorder="1" applyAlignment="1">
      <alignment horizontal="left" vertical="center" wrapText="1"/>
    </xf>
    <xf numFmtId="0" fontId="18" fillId="0" borderId="0" xfId="6" applyFont="1" applyAlignment="1" applyProtection="1">
      <alignment horizontal="right"/>
      <protection locked="0"/>
    </xf>
  </cellXfs>
  <cellStyles count="10">
    <cellStyle name="Normal" xfId="0" builtinId="0"/>
    <cellStyle name="Normal 2" xfId="6" xr:uid="{00000000-0005-0000-0000-000001000000}"/>
    <cellStyle name="Normal 2 2" xfId="7" xr:uid="{00000000-0005-0000-0000-000002000000}"/>
    <cellStyle name="Normal 3" xfId="4" xr:uid="{00000000-0005-0000-0000-000003000000}"/>
    <cellStyle name="Normal 4" xfId="8" xr:uid="{00000000-0005-0000-0000-000004000000}"/>
    <cellStyle name="Normal 5 2 2 2" xfId="9" xr:uid="{00000000-0005-0000-0000-000005000000}"/>
    <cellStyle name="Normal 5 3" xfId="1" xr:uid="{00000000-0005-0000-0000-000006000000}"/>
    <cellStyle name="Normal 5 3 3" xfId="2" xr:uid="{00000000-0005-0000-0000-000007000000}"/>
    <cellStyle name="Normal_FORMEBI" xfId="5" xr:uid="{00000000-0005-0000-0000-000008000000}"/>
    <cellStyle name="ჩვეულებრივი 2"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9</xdr:row>
          <xdr:rowOff>485775</xdr:rowOff>
        </xdr:from>
        <xdr:to>
          <xdr:col>0</xdr:col>
          <xdr:colOff>323850</xdr:colOff>
          <xdr:row>9</xdr:row>
          <xdr:rowOff>723900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xdr:row>
          <xdr:rowOff>200025</xdr:rowOff>
        </xdr:from>
        <xdr:to>
          <xdr:col>0</xdr:col>
          <xdr:colOff>323850</xdr:colOff>
          <xdr:row>10</xdr:row>
          <xdr:rowOff>438150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xdr:row>
          <xdr:rowOff>304800</xdr:rowOff>
        </xdr:from>
        <xdr:to>
          <xdr:col>0</xdr:col>
          <xdr:colOff>323850</xdr:colOff>
          <xdr:row>11</xdr:row>
          <xdr:rowOff>542925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12</xdr:row>
          <xdr:rowOff>323850</xdr:rowOff>
        </xdr:from>
        <xdr:to>
          <xdr:col>0</xdr:col>
          <xdr:colOff>361950</xdr:colOff>
          <xdr:row>12</xdr:row>
          <xdr:rowOff>552450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2"/>
  <sheetViews>
    <sheetView showGridLines="0" tabSelected="1" view="pageBreakPreview" topLeftCell="A12" zoomScaleNormal="100" zoomScaleSheetLayoutView="100" workbookViewId="0">
      <selection activeCell="B23" sqref="B23:M24"/>
    </sheetView>
  </sheetViews>
  <sheetFormatPr defaultColWidth="9.140625" defaultRowHeight="15"/>
  <cols>
    <col min="1" max="1" width="6.28515625" style="1" bestFit="1" customWidth="1"/>
    <col min="2" max="2" width="13.140625" style="1" customWidth="1"/>
    <col min="3" max="3" width="21.7109375" style="1" customWidth="1"/>
    <col min="4" max="4" width="20" style="1" customWidth="1"/>
    <col min="5" max="5" width="27.140625" style="1" customWidth="1"/>
    <col min="6" max="6" width="19.140625" style="3" customWidth="1"/>
    <col min="7" max="7" width="27.28515625" style="3" customWidth="1"/>
    <col min="8" max="8" width="23.28515625" style="3" customWidth="1"/>
    <col min="9" max="9" width="18.28515625" style="1" customWidth="1"/>
    <col min="10" max="10" width="23.7109375" style="1" customWidth="1"/>
    <col min="11" max="11" width="53.28515625" style="2" customWidth="1"/>
    <col min="12" max="13" width="18.7109375" style="1" customWidth="1"/>
    <col min="14" max="14" width="20.140625" style="1" customWidth="1"/>
    <col min="15" max="15" width="20.7109375" style="1" customWidth="1"/>
    <col min="16" max="16" width="20.5703125" style="1" customWidth="1"/>
    <col min="17" max="17" width="22.28515625" style="1" customWidth="1"/>
    <col min="18" max="16384" width="9.140625" style="1"/>
  </cols>
  <sheetData>
    <row r="1" spans="1:17" s="6" customFormat="1">
      <c r="A1" s="264"/>
      <c r="B1" s="265"/>
      <c r="C1" s="265"/>
      <c r="D1" s="265"/>
      <c r="E1" s="265"/>
      <c r="F1" s="35"/>
      <c r="G1" s="34"/>
      <c r="H1" s="36"/>
      <c r="I1" s="33"/>
      <c r="J1" s="34"/>
      <c r="K1" s="34"/>
      <c r="L1" s="34"/>
      <c r="M1" s="34"/>
      <c r="N1" s="34"/>
      <c r="O1" s="34"/>
      <c r="P1" s="34"/>
      <c r="Q1" s="111" t="s">
        <v>0</v>
      </c>
    </row>
    <row r="2" spans="1:17" s="6" customFormat="1" ht="16.149999999999999" customHeight="1">
      <c r="A2" s="264" t="s">
        <v>1</v>
      </c>
      <c r="B2" s="265"/>
      <c r="C2" s="265"/>
      <c r="D2" s="265"/>
      <c r="E2" s="265"/>
      <c r="F2" s="35"/>
      <c r="G2" s="34"/>
      <c r="H2" s="36"/>
      <c r="I2" s="33"/>
      <c r="J2" s="34"/>
      <c r="K2" s="34"/>
      <c r="L2" s="34"/>
      <c r="M2" s="34"/>
      <c r="N2" s="279" t="s">
        <v>2</v>
      </c>
      <c r="O2" s="279"/>
      <c r="P2" s="280"/>
      <c r="Q2" s="280"/>
    </row>
    <row r="3" spans="1:17" s="6" customFormat="1">
      <c r="A3" s="265" t="s">
        <v>3</v>
      </c>
      <c r="B3" s="265"/>
      <c r="C3" s="265"/>
      <c r="D3" s="105"/>
      <c r="E3" s="34"/>
      <c r="F3" s="35"/>
      <c r="G3" s="34"/>
      <c r="H3" s="35"/>
      <c r="I3" s="33"/>
      <c r="J3" s="34"/>
      <c r="K3" s="34"/>
      <c r="L3" s="34"/>
      <c r="M3" s="34"/>
      <c r="N3" s="34"/>
      <c r="O3" s="34"/>
      <c r="P3" s="33"/>
      <c r="Q3" s="33"/>
    </row>
    <row r="4" spans="1:17" s="6" customFormat="1">
      <c r="A4" s="100"/>
      <c r="B4" s="100"/>
      <c r="C4" s="100"/>
      <c r="D4" s="100"/>
      <c r="E4" s="34"/>
      <c r="F4" s="35"/>
      <c r="G4" s="34"/>
      <c r="H4" s="35"/>
      <c r="I4" s="33"/>
      <c r="J4" s="34"/>
      <c r="K4" s="34"/>
      <c r="L4" s="34"/>
      <c r="M4" s="34"/>
      <c r="N4" s="34"/>
      <c r="O4" s="34"/>
      <c r="P4" s="33"/>
      <c r="Q4" s="33"/>
    </row>
    <row r="5" spans="1:17" s="6" customFormat="1">
      <c r="A5" s="277" t="s">
        <v>4</v>
      </c>
      <c r="B5" s="277"/>
      <c r="C5" s="277"/>
      <c r="D5" s="277"/>
      <c r="E5" s="277"/>
      <c r="F5" s="277"/>
      <c r="G5" s="277"/>
      <c r="H5" s="278"/>
      <c r="I5" s="278"/>
      <c r="J5" s="278"/>
      <c r="K5" s="34"/>
      <c r="L5" s="34"/>
      <c r="M5" s="33"/>
      <c r="N5" s="33"/>
      <c r="O5" s="33"/>
      <c r="P5" s="33"/>
      <c r="Q5" s="33"/>
    </row>
    <row r="6" spans="1:17" s="6" customFormat="1">
      <c r="A6" s="250"/>
      <c r="B6" s="250"/>
      <c r="C6" s="250"/>
      <c r="D6" s="250"/>
      <c r="E6" s="250"/>
      <c r="F6" s="250"/>
      <c r="G6" s="250"/>
      <c r="H6" s="250"/>
      <c r="I6" s="250"/>
      <c r="J6" s="250"/>
      <c r="K6" s="250"/>
      <c r="L6" s="250"/>
      <c r="M6" s="250"/>
      <c r="N6" s="250"/>
      <c r="O6" s="250"/>
      <c r="P6" s="250"/>
      <c r="Q6" s="250"/>
    </row>
    <row r="7" spans="1:17" s="103" customFormat="1">
      <c r="A7" s="277" t="s">
        <v>5</v>
      </c>
      <c r="B7" s="277"/>
      <c r="C7" s="277"/>
      <c r="D7" s="277"/>
      <c r="E7" s="104"/>
      <c r="F7" s="250"/>
      <c r="G7" s="250"/>
      <c r="H7" s="250"/>
      <c r="I7" s="250"/>
      <c r="J7" s="250"/>
      <c r="K7" s="250"/>
      <c r="L7" s="250"/>
      <c r="M7" s="250"/>
      <c r="N7" s="250"/>
      <c r="O7" s="250"/>
      <c r="P7" s="250"/>
      <c r="Q7" s="250"/>
    </row>
    <row r="8" spans="1:17" s="6" customFormat="1">
      <c r="A8" s="251"/>
      <c r="B8" s="252"/>
      <c r="C8" s="252"/>
      <c r="D8" s="252"/>
      <c r="E8" s="252"/>
      <c r="F8" s="252"/>
      <c r="G8" s="252"/>
      <c r="H8" s="252"/>
      <c r="I8" s="252"/>
      <c r="J8" s="252"/>
      <c r="K8" s="252"/>
      <c r="L8" s="252"/>
      <c r="M8" s="252"/>
      <c r="N8" s="252"/>
      <c r="O8" s="252"/>
      <c r="P8" s="252"/>
      <c r="Q8" s="252"/>
    </row>
    <row r="9" spans="1:17" s="6" customFormat="1" ht="25.15" customHeight="1">
      <c r="A9" s="270" t="s">
        <v>6</v>
      </c>
      <c r="B9" s="271"/>
      <c r="C9" s="271"/>
      <c r="D9" s="271"/>
      <c r="E9" s="271"/>
      <c r="F9" s="271"/>
      <c r="G9" s="253"/>
      <c r="H9" s="253"/>
      <c r="I9" s="253"/>
      <c r="J9" s="253"/>
      <c r="K9" s="253"/>
      <c r="L9" s="253"/>
      <c r="M9" s="253"/>
      <c r="N9" s="253"/>
      <c r="O9" s="253"/>
      <c r="P9" s="253"/>
      <c r="Q9" s="253"/>
    </row>
    <row r="10" spans="1:17" s="109" customFormat="1" ht="97.9" customHeight="1">
      <c r="A10" s="106"/>
      <c r="B10" s="272" t="s">
        <v>7</v>
      </c>
      <c r="C10" s="272"/>
      <c r="D10" s="272"/>
      <c r="E10" s="272"/>
      <c r="F10" s="272"/>
      <c r="G10" s="107" t="s">
        <v>8</v>
      </c>
      <c r="H10" s="108" t="s">
        <v>9</v>
      </c>
      <c r="I10" s="254"/>
      <c r="J10" s="255"/>
      <c r="K10" s="255"/>
      <c r="L10" s="255"/>
      <c r="M10" s="255"/>
      <c r="N10" s="255"/>
      <c r="O10" s="255"/>
      <c r="P10" s="255"/>
      <c r="Q10" s="255"/>
    </row>
    <row r="11" spans="1:17" s="109" customFormat="1" ht="96" customHeight="1">
      <c r="A11" s="110" t="s">
        <v>10</v>
      </c>
      <c r="B11" s="273" t="s">
        <v>11</v>
      </c>
      <c r="C11" s="274"/>
      <c r="D11" s="274"/>
      <c r="E11" s="274"/>
      <c r="F11" s="274"/>
      <c r="G11" s="107" t="s">
        <v>12</v>
      </c>
      <c r="H11" s="108" t="s">
        <v>9</v>
      </c>
      <c r="I11" s="254"/>
      <c r="J11" s="255"/>
      <c r="K11" s="255"/>
      <c r="L11" s="255"/>
      <c r="M11" s="255"/>
      <c r="N11" s="255"/>
      <c r="O11" s="255"/>
      <c r="P11" s="255"/>
      <c r="Q11" s="255"/>
    </row>
    <row r="12" spans="1:17" s="109" customFormat="1" ht="93" customHeight="1">
      <c r="A12" s="110"/>
      <c r="B12" s="275" t="s">
        <v>13</v>
      </c>
      <c r="C12" s="276"/>
      <c r="D12" s="276"/>
      <c r="E12" s="276"/>
      <c r="F12" s="276"/>
      <c r="G12" s="107" t="s">
        <v>14</v>
      </c>
      <c r="H12" s="108" t="s">
        <v>9</v>
      </c>
      <c r="I12" s="254"/>
      <c r="J12" s="255"/>
      <c r="K12" s="255"/>
      <c r="L12" s="255"/>
      <c r="M12" s="255"/>
      <c r="N12" s="255"/>
      <c r="O12" s="255"/>
      <c r="P12" s="255"/>
      <c r="Q12" s="255"/>
    </row>
    <row r="13" spans="1:17" s="109" customFormat="1" ht="83.25" customHeight="1">
      <c r="A13" s="110"/>
      <c r="B13" s="275" t="s">
        <v>15</v>
      </c>
      <c r="C13" s="275"/>
      <c r="D13" s="275"/>
      <c r="E13" s="275"/>
      <c r="F13" s="275"/>
      <c r="G13" s="107" t="s">
        <v>12</v>
      </c>
      <c r="H13" s="241" t="s">
        <v>9</v>
      </c>
      <c r="I13" s="254"/>
      <c r="J13" s="255"/>
      <c r="K13" s="255"/>
      <c r="L13" s="255"/>
      <c r="M13" s="255"/>
      <c r="N13" s="255"/>
      <c r="O13" s="255"/>
      <c r="P13" s="255"/>
      <c r="Q13" s="255"/>
    </row>
    <row r="14" spans="1:17" ht="33" customHeight="1" thickBot="1">
      <c r="A14" s="32"/>
      <c r="B14" s="31"/>
      <c r="C14" s="30"/>
      <c r="D14" s="30"/>
      <c r="E14" s="30"/>
      <c r="F14" s="30"/>
      <c r="G14" s="18"/>
      <c r="H14" s="268" t="s">
        <v>16</v>
      </c>
      <c r="I14" s="269"/>
      <c r="J14" s="269"/>
      <c r="K14" s="269"/>
      <c r="L14" s="269"/>
      <c r="M14" s="269"/>
      <c r="N14" s="269"/>
      <c r="O14" s="269"/>
      <c r="P14" s="266" t="s">
        <v>17</v>
      </c>
      <c r="Q14" s="267"/>
    </row>
    <row r="15" spans="1:17" s="26" customFormat="1" ht="136.5" customHeight="1" thickBot="1">
      <c r="A15" s="29" t="s">
        <v>18</v>
      </c>
      <c r="B15" s="28" t="s">
        <v>19</v>
      </c>
      <c r="C15" s="28" t="s">
        <v>20</v>
      </c>
      <c r="D15" s="28" t="s">
        <v>21</v>
      </c>
      <c r="E15" s="27" t="s">
        <v>22</v>
      </c>
      <c r="F15" s="27" t="s">
        <v>23</v>
      </c>
      <c r="G15" s="27" t="s">
        <v>24</v>
      </c>
      <c r="H15" s="240" t="s">
        <v>25</v>
      </c>
      <c r="I15" s="240" t="s">
        <v>26</v>
      </c>
      <c r="J15" s="240" t="s">
        <v>27</v>
      </c>
      <c r="K15" s="240" t="s">
        <v>28</v>
      </c>
      <c r="L15" s="240" t="s">
        <v>29</v>
      </c>
      <c r="M15" s="240" t="s">
        <v>30</v>
      </c>
      <c r="N15" s="240" t="s">
        <v>31</v>
      </c>
      <c r="O15" s="240" t="s">
        <v>32</v>
      </c>
      <c r="P15" s="240" t="s">
        <v>33</v>
      </c>
      <c r="Q15" s="242" t="s">
        <v>34</v>
      </c>
    </row>
    <row r="16" spans="1:17" s="22" customFormat="1" ht="15.75" thickBot="1">
      <c r="A16" s="24">
        <v>1</v>
      </c>
      <c r="B16" s="23">
        <v>2</v>
      </c>
      <c r="C16" s="25">
        <v>3</v>
      </c>
      <c r="D16" s="25">
        <v>4</v>
      </c>
      <c r="E16" s="25">
        <v>5</v>
      </c>
      <c r="F16" s="24">
        <v>6</v>
      </c>
      <c r="G16" s="37">
        <v>7</v>
      </c>
      <c r="H16" s="23">
        <v>8</v>
      </c>
      <c r="I16" s="25">
        <v>9</v>
      </c>
      <c r="J16" s="23">
        <v>10</v>
      </c>
      <c r="K16" s="24">
        <v>11</v>
      </c>
      <c r="L16" s="23">
        <v>12</v>
      </c>
      <c r="M16" s="23">
        <v>13</v>
      </c>
      <c r="N16" s="24">
        <v>14</v>
      </c>
      <c r="O16" s="23">
        <v>15</v>
      </c>
      <c r="P16" s="23">
        <v>16</v>
      </c>
      <c r="Q16" s="23">
        <v>17</v>
      </c>
    </row>
    <row r="17" spans="1:17">
      <c r="A17" s="21">
        <v>1</v>
      </c>
      <c r="B17" s="16"/>
      <c r="C17" s="15"/>
      <c r="D17" s="15"/>
      <c r="E17" s="20"/>
      <c r="F17" s="19"/>
      <c r="G17" s="38"/>
      <c r="H17" s="12"/>
      <c r="I17" s="12"/>
      <c r="J17" s="12"/>
      <c r="K17" s="12"/>
      <c r="L17" s="42"/>
      <c r="M17" s="43"/>
      <c r="N17" s="41"/>
      <c r="O17" s="41"/>
      <c r="P17" s="41"/>
      <c r="Q17" s="41"/>
    </row>
    <row r="18" spans="1:17">
      <c r="A18" s="17">
        <v>2</v>
      </c>
      <c r="B18" s="16"/>
      <c r="C18" s="15"/>
      <c r="D18" s="15"/>
      <c r="E18" s="14"/>
      <c r="F18" s="13"/>
      <c r="G18" s="39"/>
      <c r="H18" s="12"/>
      <c r="J18" s="12"/>
      <c r="K18" s="12"/>
      <c r="L18" s="45"/>
      <c r="M18" s="46"/>
      <c r="N18" s="44"/>
      <c r="O18" s="44"/>
      <c r="P18" s="44"/>
      <c r="Q18" s="44"/>
    </row>
    <row r="19" spans="1:17">
      <c r="A19" s="17">
        <v>3</v>
      </c>
      <c r="B19" s="16"/>
      <c r="C19" s="15"/>
      <c r="D19" s="15"/>
      <c r="E19" s="14"/>
      <c r="F19" s="13"/>
      <c r="G19" s="14"/>
      <c r="H19" s="14"/>
      <c r="I19" s="12"/>
      <c r="J19" s="12"/>
      <c r="K19" s="12"/>
      <c r="L19" s="45"/>
      <c r="M19" s="46"/>
      <c r="N19" s="44"/>
      <c r="O19" s="44"/>
      <c r="P19" s="44"/>
      <c r="Q19" s="44"/>
    </row>
    <row r="20" spans="1:17">
      <c r="A20" s="11" t="s">
        <v>35</v>
      </c>
      <c r="B20" s="10"/>
      <c r="C20" s="15"/>
      <c r="D20" s="15"/>
      <c r="E20" s="9"/>
      <c r="F20" s="8"/>
      <c r="G20" s="40"/>
      <c r="H20" s="7"/>
      <c r="I20" s="7"/>
      <c r="J20" s="12"/>
      <c r="K20" s="12"/>
      <c r="L20" s="47"/>
      <c r="M20" s="14"/>
      <c r="N20" s="13"/>
      <c r="O20" s="14"/>
      <c r="P20" s="13"/>
      <c r="Q20" s="14"/>
    </row>
    <row r="21" spans="1:17">
      <c r="A21" s="259" t="s">
        <v>36</v>
      </c>
      <c r="B21" s="260"/>
      <c r="C21" s="260"/>
      <c r="D21" s="260"/>
      <c r="E21" s="260"/>
      <c r="F21" s="260"/>
      <c r="G21" s="260"/>
      <c r="H21" s="260"/>
      <c r="I21" s="260"/>
      <c r="J21" s="260"/>
      <c r="K21" s="260"/>
      <c r="L21" s="260"/>
      <c r="M21" s="260"/>
      <c r="N21" s="74"/>
    </row>
    <row r="22" spans="1:17" ht="21.75" customHeight="1">
      <c r="A22" s="221" t="s">
        <v>37</v>
      </c>
      <c r="B22" s="262" t="s">
        <v>38</v>
      </c>
      <c r="C22" s="263"/>
      <c r="D22" s="263"/>
      <c r="E22" s="263"/>
      <c r="F22" s="263"/>
      <c r="G22" s="263"/>
      <c r="H22" s="263"/>
      <c r="I22" s="263"/>
      <c r="J22" s="263"/>
      <c r="K22" s="222"/>
      <c r="L22" s="222"/>
      <c r="M22" s="222"/>
      <c r="N22" s="74"/>
    </row>
    <row r="23" spans="1:17" ht="16.5" customHeight="1">
      <c r="A23" s="221" t="s">
        <v>39</v>
      </c>
      <c r="B23" s="262" t="s">
        <v>40</v>
      </c>
      <c r="C23" s="262"/>
      <c r="D23" s="262"/>
      <c r="E23" s="262"/>
      <c r="F23" s="262"/>
      <c r="G23" s="262"/>
      <c r="H23" s="262"/>
      <c r="I23" s="262"/>
      <c r="J23" s="262"/>
      <c r="K23" s="262"/>
      <c r="L23" s="262"/>
      <c r="M23" s="262"/>
      <c r="N23" s="73"/>
    </row>
    <row r="24" spans="1:17" ht="39" customHeight="1">
      <c r="A24" s="221" t="s">
        <v>41</v>
      </c>
      <c r="B24" s="261" t="s">
        <v>42</v>
      </c>
      <c r="C24" s="261"/>
      <c r="D24" s="261"/>
      <c r="E24" s="261"/>
      <c r="F24" s="261"/>
      <c r="G24" s="261"/>
      <c r="H24" s="261"/>
      <c r="I24" s="261"/>
      <c r="J24" s="261"/>
      <c r="K24" s="261"/>
      <c r="L24" s="261"/>
      <c r="M24" s="261"/>
      <c r="N24" s="72"/>
    </row>
    <row r="25" spans="1:17" ht="44.25" customHeight="1">
      <c r="A25" s="221" t="s">
        <v>43</v>
      </c>
      <c r="B25" s="261" t="s">
        <v>44</v>
      </c>
      <c r="C25" s="261"/>
      <c r="D25" s="261"/>
      <c r="E25" s="261"/>
      <c r="F25" s="261"/>
      <c r="G25" s="261"/>
      <c r="H25" s="261"/>
      <c r="I25" s="261"/>
      <c r="J25" s="261"/>
      <c r="K25" s="261"/>
      <c r="L25" s="261"/>
      <c r="M25" s="261"/>
      <c r="N25" s="72"/>
    </row>
    <row r="26" spans="1:17" ht="113.25" customHeight="1">
      <c r="A26" s="221" t="s">
        <v>45</v>
      </c>
      <c r="B26" s="261" t="s">
        <v>46</v>
      </c>
      <c r="C26" s="261"/>
      <c r="D26" s="261"/>
      <c r="E26" s="261"/>
      <c r="F26" s="261"/>
      <c r="G26" s="261"/>
      <c r="H26" s="261"/>
      <c r="I26" s="261"/>
      <c r="J26" s="261"/>
      <c r="K26" s="261"/>
      <c r="L26" s="261"/>
      <c r="M26" s="261"/>
      <c r="N26" s="72"/>
    </row>
    <row r="27" spans="1:17" ht="27.75" customHeight="1">
      <c r="A27" s="221" t="s">
        <v>47</v>
      </c>
      <c r="B27" s="261" t="s">
        <v>48</v>
      </c>
      <c r="C27" s="261"/>
      <c r="D27" s="261"/>
      <c r="E27" s="261"/>
      <c r="F27" s="261"/>
      <c r="G27" s="261"/>
      <c r="H27" s="261"/>
      <c r="I27" s="261"/>
      <c r="J27" s="261"/>
      <c r="K27" s="261"/>
      <c r="L27" s="261"/>
      <c r="M27" s="261"/>
      <c r="N27" s="72"/>
    </row>
    <row r="28" spans="1:17" ht="27.75" customHeight="1">
      <c r="A28" s="221" t="s">
        <v>49</v>
      </c>
      <c r="B28" s="256" t="s">
        <v>50</v>
      </c>
      <c r="C28" s="257"/>
      <c r="D28" s="257"/>
      <c r="E28" s="257"/>
      <c r="F28" s="257"/>
      <c r="G28" s="257"/>
      <c r="H28" s="257"/>
      <c r="I28" s="257"/>
      <c r="J28" s="257"/>
      <c r="K28" s="257"/>
      <c r="L28" s="257"/>
      <c r="M28" s="258"/>
      <c r="N28" s="72"/>
    </row>
    <row r="29" spans="1:17" s="6" customFormat="1" ht="15" customHeight="1">
      <c r="A29" s="4"/>
      <c r="B29" s="4"/>
      <c r="C29" s="4"/>
      <c r="D29" s="4"/>
      <c r="E29" s="1"/>
      <c r="F29" s="4"/>
      <c r="G29" s="4"/>
      <c r="H29" s="4"/>
      <c r="I29" s="4"/>
      <c r="J29" s="4"/>
      <c r="K29" s="4"/>
      <c r="L29" s="4"/>
      <c r="M29" s="4"/>
      <c r="N29" s="4"/>
    </row>
    <row r="30" spans="1:17" s="6" customFormat="1">
      <c r="A30" s="4"/>
      <c r="B30" s="4"/>
      <c r="C30" s="4"/>
      <c r="D30" s="4"/>
      <c r="E30" s="1"/>
      <c r="F30" s="4"/>
      <c r="G30" s="4"/>
      <c r="H30" s="4"/>
      <c r="I30" s="4"/>
      <c r="J30" s="4"/>
      <c r="K30" s="4"/>
      <c r="L30" s="4"/>
      <c r="M30" s="4"/>
      <c r="N30" s="4"/>
    </row>
    <row r="31" spans="1:17" s="6" customFormat="1">
      <c r="A31" s="4"/>
      <c r="B31" s="4"/>
      <c r="C31" s="4"/>
      <c r="D31" s="4"/>
      <c r="E31" s="1"/>
      <c r="F31" s="4"/>
      <c r="G31" s="4"/>
      <c r="H31" s="4"/>
      <c r="I31" s="4"/>
      <c r="J31" s="4"/>
      <c r="K31" s="4"/>
      <c r="L31" s="4"/>
      <c r="M31" s="4"/>
      <c r="N31" s="4"/>
    </row>
    <row r="32" spans="1:17">
      <c r="A32" s="4"/>
      <c r="B32" s="4"/>
      <c r="C32" s="4"/>
      <c r="D32" s="4"/>
      <c r="F32" s="4"/>
      <c r="G32" s="4"/>
      <c r="H32" s="4"/>
      <c r="I32" s="4"/>
      <c r="J32" s="4"/>
      <c r="K32" s="4"/>
      <c r="L32" s="4"/>
      <c r="M32" s="4"/>
      <c r="N32" s="4"/>
    </row>
    <row r="33" spans="1:14" s="5" customFormat="1">
      <c r="A33" s="4"/>
      <c r="B33" s="4"/>
      <c r="C33" s="4"/>
      <c r="D33" s="4"/>
      <c r="E33" s="4"/>
      <c r="F33" s="4"/>
      <c r="G33" s="4"/>
      <c r="H33" s="4"/>
      <c r="I33" s="4"/>
      <c r="J33" s="4"/>
      <c r="K33" s="4"/>
      <c r="L33" s="4"/>
      <c r="M33" s="4"/>
      <c r="N33" s="4"/>
    </row>
    <row r="34" spans="1:14" s="5" customFormat="1">
      <c r="A34" s="1"/>
      <c r="B34" s="1"/>
      <c r="C34" s="1"/>
      <c r="D34" s="1"/>
      <c r="E34" s="1"/>
      <c r="F34" s="3"/>
      <c r="G34" s="3"/>
      <c r="H34" s="3"/>
      <c r="I34" s="1"/>
      <c r="J34" s="1"/>
      <c r="K34" s="2"/>
      <c r="L34" s="1"/>
      <c r="M34" s="1"/>
      <c r="N34" s="1"/>
    </row>
    <row r="35" spans="1:14" s="5" customFormat="1" ht="15" customHeight="1">
      <c r="A35" s="1"/>
      <c r="B35" s="1"/>
      <c r="C35" s="1"/>
      <c r="D35" s="1"/>
      <c r="E35" s="1"/>
      <c r="F35" s="3"/>
      <c r="G35" s="3"/>
      <c r="H35" s="3"/>
      <c r="I35" s="1"/>
      <c r="J35" s="1"/>
      <c r="K35" s="2"/>
      <c r="L35" s="1"/>
      <c r="M35" s="1"/>
      <c r="N35" s="1"/>
    </row>
    <row r="36" spans="1:14" s="5" customFormat="1">
      <c r="A36" s="1"/>
      <c r="B36" s="1"/>
      <c r="C36" s="1"/>
      <c r="D36" s="1"/>
      <c r="E36" s="1"/>
      <c r="F36" s="3"/>
      <c r="G36" s="3"/>
      <c r="H36" s="3"/>
      <c r="I36" s="1"/>
      <c r="J36" s="1"/>
      <c r="K36" s="2"/>
      <c r="L36" s="1"/>
      <c r="M36" s="1"/>
      <c r="N36" s="1"/>
    </row>
    <row r="37" spans="1:14" s="4" customFormat="1">
      <c r="A37" s="1"/>
      <c r="B37" s="1"/>
      <c r="C37" s="1"/>
      <c r="D37" s="1"/>
      <c r="E37" s="1"/>
      <c r="F37" s="3"/>
      <c r="G37" s="3"/>
      <c r="H37" s="3"/>
      <c r="I37" s="1"/>
      <c r="J37" s="1"/>
      <c r="K37" s="2"/>
      <c r="L37" s="1"/>
      <c r="M37" s="1"/>
      <c r="N37" s="1"/>
    </row>
    <row r="38" spans="1:14" s="4" customFormat="1">
      <c r="A38" s="1"/>
      <c r="B38" s="1"/>
      <c r="C38" s="1"/>
      <c r="D38" s="1"/>
      <c r="E38" s="1"/>
      <c r="F38" s="3"/>
      <c r="G38" s="3"/>
      <c r="H38" s="3"/>
      <c r="I38" s="1"/>
      <c r="J38" s="1"/>
      <c r="K38" s="2"/>
      <c r="L38" s="1"/>
      <c r="M38" s="1"/>
      <c r="N38" s="1"/>
    </row>
    <row r="39" spans="1:14" s="4" customFormat="1">
      <c r="A39" s="1"/>
      <c r="B39" s="1"/>
      <c r="C39" s="1"/>
      <c r="D39" s="1"/>
      <c r="E39" s="1"/>
      <c r="F39" s="3"/>
      <c r="G39" s="3"/>
      <c r="H39" s="3"/>
      <c r="I39" s="1"/>
      <c r="J39" s="1"/>
      <c r="K39" s="2"/>
      <c r="L39" s="1"/>
      <c r="M39" s="1"/>
      <c r="N39" s="1"/>
    </row>
    <row r="40" spans="1:14" s="4" customFormat="1">
      <c r="A40" s="1"/>
      <c r="B40" s="1"/>
      <c r="C40" s="1"/>
      <c r="D40" s="1"/>
      <c r="E40" s="1"/>
      <c r="F40" s="3"/>
      <c r="G40" s="3"/>
      <c r="H40" s="3"/>
      <c r="I40" s="1"/>
      <c r="J40" s="1"/>
      <c r="K40" s="2"/>
      <c r="L40" s="1"/>
      <c r="M40" s="1"/>
      <c r="N40" s="1"/>
    </row>
    <row r="41" spans="1:14" s="4" customFormat="1">
      <c r="A41" s="1"/>
      <c r="B41" s="1"/>
      <c r="C41" s="1"/>
      <c r="D41" s="1"/>
      <c r="E41" s="1"/>
      <c r="F41" s="3"/>
      <c r="G41" s="3"/>
      <c r="H41" s="3"/>
      <c r="I41" s="1"/>
      <c r="J41" s="1"/>
      <c r="K41" s="2"/>
      <c r="L41" s="1"/>
      <c r="M41" s="1"/>
      <c r="N41" s="1"/>
    </row>
    <row r="42" spans="1:14" s="4" customFormat="1">
      <c r="A42" s="1"/>
      <c r="B42" s="1"/>
      <c r="C42" s="1"/>
      <c r="D42" s="1"/>
      <c r="E42" s="1"/>
      <c r="F42" s="3"/>
      <c r="G42" s="3"/>
      <c r="H42" s="3"/>
      <c r="I42" s="1"/>
      <c r="J42" s="1"/>
      <c r="K42" s="2"/>
      <c r="L42" s="1"/>
      <c r="M42" s="1"/>
      <c r="N42" s="1"/>
    </row>
  </sheetData>
  <sheetProtection selectLockedCells="1" selectUnlockedCells="1"/>
  <mergeCells count="28">
    <mergeCell ref="A1:E1"/>
    <mergeCell ref="P14:Q14"/>
    <mergeCell ref="H14:O14"/>
    <mergeCell ref="A9:F9"/>
    <mergeCell ref="B10:F10"/>
    <mergeCell ref="B11:F11"/>
    <mergeCell ref="B12:F12"/>
    <mergeCell ref="B13:F13"/>
    <mergeCell ref="A5:G5"/>
    <mergeCell ref="H5:J5"/>
    <mergeCell ref="A7:D7"/>
    <mergeCell ref="A3:C3"/>
    <mergeCell ref="A2:E2"/>
    <mergeCell ref="N2:O2"/>
    <mergeCell ref="P2:Q2"/>
    <mergeCell ref="A6:Q6"/>
    <mergeCell ref="F7:Q7"/>
    <mergeCell ref="A8:Q8"/>
    <mergeCell ref="G9:Q9"/>
    <mergeCell ref="I10:Q13"/>
    <mergeCell ref="B28:M28"/>
    <mergeCell ref="A21:M21"/>
    <mergeCell ref="B27:M27"/>
    <mergeCell ref="B26:M26"/>
    <mergeCell ref="B25:M25"/>
    <mergeCell ref="B24:M24"/>
    <mergeCell ref="B23:M23"/>
    <mergeCell ref="B22:J22"/>
  </mergeCells>
  <dataValidations count="6">
    <dataValidation allowBlank="1" showInputMessage="1" showErrorMessage="1" error="დღე/თვე/წელი" prompt="დღე/თვე/წელი" sqref="B17:B20" xr:uid="{00000000-0002-0000-0000-000000000000}"/>
    <dataValidation type="list" operator="equal" allowBlank="1" showInputMessage="1" showErrorMessage="1" sqref="K17:K20" xr:uid="{00000000-0002-0000-0000-000001000000}">
      <formula1>"უცხო სახელმწიფოს ხელისუფლების სუბიექტი, საქართველოს მოქალაქეობის არმქონე პირი, უცხო სახელმწიფოს იურიდიული პირი, უცხო სახელმწიფოს/საერთაშორისო სამართლის საფუძველზე დაფუძნებული ორგანიზაციული წარმონაქმნი ან პირთა გაერთიანება, წყარო არ არის უცხოური ძალა"</formula1>
    </dataValidation>
    <dataValidation allowBlank="1" showInputMessage="1" sqref="D16 I17 I19:I20" xr:uid="{00000000-0002-0000-0000-000002000000}"/>
    <dataValidation operator="equal" allowBlank="1" showInputMessage="1" sqref="H17:H20 J17:J20" xr:uid="{00000000-0002-0000-0000-000003000000}"/>
    <dataValidation type="list" allowBlank="1" showInputMessage="1" showErrorMessage="1" errorTitle="შემოსავლის ტიპის შევსების წესი:" error="ველში იწერება შემდეგი შემოსავლის ტიპებიდან ერთ-ერთი: _x000a_- ფულადი თანხა _x000a_- უძრავი ნივთი _x000a_- მოძრავი ნივთი" sqref="D17:D20" xr:uid="{00000000-0002-0000-0000-000004000000}">
      <formula1>"ფულადი თანხა, უძრავი ნივთი, მოძრავი ნივთი"</formula1>
    </dataValidation>
    <dataValidation type="list" allowBlank="1" showInputMessage="1" showErrorMessage="1" errorTitle="შევსების წესი:" error="ველში იწერება შემდეგი შემოსავლის სახეებიდან ერთ-ერთი: _x000a_- კომერციული _x000a_- არაკომერციული _x000a_" sqref="C17:C20" xr:uid="{00000000-0002-0000-0000-000005000000}">
      <formula1>"კომერციული, არაკომერციული"</formula1>
    </dataValidation>
  </dataValidations>
  <printOptions gridLines="1"/>
  <pageMargins left="0.11810804899387577" right="0.11810804899387577" top="0.354329615048119" bottom="0.354329615048119" header="0.31496062992125984" footer="0.31496062992125984"/>
  <pageSetup scale="3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123825</xdr:colOff>
                    <xdr:row>9</xdr:row>
                    <xdr:rowOff>485775</xdr:rowOff>
                  </from>
                  <to>
                    <xdr:col>0</xdr:col>
                    <xdr:colOff>323850</xdr:colOff>
                    <xdr:row>9</xdr:row>
                    <xdr:rowOff>723900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114300</xdr:colOff>
                    <xdr:row>10</xdr:row>
                    <xdr:rowOff>200025</xdr:rowOff>
                  </from>
                  <to>
                    <xdr:col>0</xdr:col>
                    <xdr:colOff>323850</xdr:colOff>
                    <xdr:row>10</xdr:row>
                    <xdr:rowOff>438150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0</xdr:col>
                    <xdr:colOff>123825</xdr:colOff>
                    <xdr:row>11</xdr:row>
                    <xdr:rowOff>304800</xdr:rowOff>
                  </from>
                  <to>
                    <xdr:col>0</xdr:col>
                    <xdr:colOff>323850</xdr:colOff>
                    <xdr:row>11</xdr:row>
                    <xdr:rowOff>542925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0</xdr:col>
                    <xdr:colOff>152400</xdr:colOff>
                    <xdr:row>12</xdr:row>
                    <xdr:rowOff>323850</xdr:rowOff>
                  </from>
                  <to>
                    <xdr:col>0</xdr:col>
                    <xdr:colOff>361950</xdr:colOff>
                    <xdr:row>12</xdr:row>
                    <xdr:rowOff>552450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4"/>
  <sheetViews>
    <sheetView view="pageBreakPreview" zoomScaleNormal="100" zoomScaleSheetLayoutView="100" workbookViewId="0">
      <selection activeCell="A2" sqref="A2:F2"/>
    </sheetView>
  </sheetViews>
  <sheetFormatPr defaultColWidth="9.140625" defaultRowHeight="15"/>
  <cols>
    <col min="1" max="1" width="10" style="155" customWidth="1"/>
    <col min="2" max="2" width="19.5703125" style="155" customWidth="1"/>
    <col min="3" max="3" width="23.85546875" style="155" customWidth="1"/>
    <col min="4" max="4" width="22.42578125" style="155" customWidth="1"/>
    <col min="5" max="5" width="22.5703125" style="155" customWidth="1"/>
    <col min="6" max="6" width="20" style="155" customWidth="1"/>
    <col min="7" max="7" width="29.28515625" style="155" customWidth="1"/>
    <col min="8" max="8" width="27.140625" style="155" customWidth="1"/>
    <col min="9" max="9" width="26.42578125" style="155" customWidth="1"/>
    <col min="10" max="10" width="0.140625" style="155" customWidth="1"/>
    <col min="11" max="16384" width="9.140625" style="155"/>
  </cols>
  <sheetData>
    <row r="1" spans="1:10" ht="14.45" customHeight="1">
      <c r="A1" s="301" t="s">
        <v>407</v>
      </c>
      <c r="B1" s="301"/>
      <c r="C1" s="301"/>
      <c r="D1" s="301"/>
      <c r="E1" s="301"/>
      <c r="F1" s="301"/>
      <c r="G1" s="301"/>
      <c r="H1" s="301"/>
      <c r="I1" s="301"/>
    </row>
    <row r="2" spans="1:10">
      <c r="A2" s="295" t="s">
        <v>408</v>
      </c>
      <c r="B2" s="295"/>
      <c r="C2" s="295"/>
      <c r="D2" s="295"/>
      <c r="E2" s="295"/>
      <c r="F2" s="295"/>
      <c r="G2" s="121"/>
      <c r="H2" s="121"/>
      <c r="I2" s="142"/>
      <c r="J2" s="154"/>
    </row>
    <row r="3" spans="1:10">
      <c r="A3" s="295" t="s">
        <v>54</v>
      </c>
      <c r="B3" s="295"/>
      <c r="C3" s="295"/>
      <c r="D3" s="295"/>
      <c r="E3" s="295"/>
      <c r="F3" s="295"/>
      <c r="G3" s="295"/>
      <c r="H3" s="295"/>
      <c r="I3" s="295"/>
      <c r="J3" s="154"/>
    </row>
    <row r="4" spans="1:10">
      <c r="A4" s="305"/>
      <c r="B4" s="305"/>
      <c r="C4" s="305"/>
      <c r="D4" s="305"/>
      <c r="E4" s="305"/>
      <c r="F4" s="305"/>
      <c r="G4" s="305"/>
      <c r="H4" s="305"/>
      <c r="I4" s="305"/>
      <c r="J4" s="154"/>
    </row>
    <row r="5" spans="1:10">
      <c r="A5" s="295" t="s">
        <v>252</v>
      </c>
      <c r="B5" s="295"/>
      <c r="C5" s="233"/>
      <c r="D5" s="233"/>
      <c r="E5" s="299"/>
      <c r="F5" s="299"/>
      <c r="G5" s="299"/>
      <c r="H5" s="299"/>
      <c r="I5" s="299"/>
      <c r="J5" s="119"/>
    </row>
    <row r="6" spans="1:10">
      <c r="A6" s="314"/>
      <c r="B6" s="314"/>
      <c r="C6" s="234"/>
      <c r="D6" s="234"/>
      <c r="E6" s="298"/>
      <c r="F6" s="298"/>
      <c r="G6" s="298"/>
      <c r="H6" s="298"/>
      <c r="I6" s="298"/>
    </row>
    <row r="7" spans="1:10" ht="96" customHeight="1">
      <c r="A7" s="156" t="s">
        <v>320</v>
      </c>
      <c r="B7" s="198" t="s">
        <v>409</v>
      </c>
      <c r="C7" s="199" t="s">
        <v>410</v>
      </c>
      <c r="D7" s="199" t="s">
        <v>411</v>
      </c>
      <c r="E7" s="199" t="s">
        <v>412</v>
      </c>
      <c r="F7" s="199" t="s">
        <v>413</v>
      </c>
      <c r="G7" s="199" t="s">
        <v>414</v>
      </c>
      <c r="H7" s="199" t="s">
        <v>415</v>
      </c>
      <c r="I7" s="199" t="s">
        <v>416</v>
      </c>
      <c r="J7" s="119"/>
    </row>
    <row r="8" spans="1:10">
      <c r="A8" s="158">
        <v>1</v>
      </c>
      <c r="B8" s="200"/>
      <c r="C8" s="200"/>
      <c r="D8" s="200"/>
      <c r="E8" s="237"/>
      <c r="F8" s="159"/>
      <c r="G8" s="159"/>
      <c r="H8" s="159"/>
      <c r="I8" s="159"/>
      <c r="J8" s="119"/>
    </row>
    <row r="9" spans="1:10">
      <c r="A9" s="158">
        <v>2</v>
      </c>
      <c r="B9" s="200"/>
      <c r="C9" s="200"/>
      <c r="D9" s="200"/>
      <c r="E9" s="237"/>
      <c r="F9" s="159"/>
      <c r="G9" s="159"/>
      <c r="H9" s="159"/>
      <c r="I9" s="159"/>
      <c r="J9" s="119"/>
    </row>
    <row r="10" spans="1:10">
      <c r="A10" s="158">
        <v>3</v>
      </c>
      <c r="B10" s="200"/>
      <c r="C10" s="200"/>
      <c r="D10" s="200"/>
      <c r="E10" s="237"/>
      <c r="F10" s="159"/>
      <c r="G10" s="159"/>
      <c r="H10" s="159"/>
      <c r="I10" s="159"/>
      <c r="J10" s="119"/>
    </row>
    <row r="11" spans="1:10">
      <c r="A11" s="158">
        <v>4</v>
      </c>
      <c r="B11" s="200"/>
      <c r="C11" s="200"/>
      <c r="D11" s="200"/>
      <c r="E11" s="237"/>
      <c r="F11" s="159"/>
      <c r="G11" s="159"/>
      <c r="H11" s="159"/>
      <c r="I11" s="159"/>
      <c r="J11" s="119"/>
    </row>
    <row r="12" spans="1:10">
      <c r="A12" s="158">
        <v>5</v>
      </c>
      <c r="B12" s="200"/>
      <c r="C12" s="200"/>
      <c r="D12" s="200"/>
      <c r="E12" s="237"/>
      <c r="F12" s="159"/>
      <c r="G12" s="159"/>
      <c r="H12" s="159"/>
      <c r="I12" s="159"/>
      <c r="J12" s="119"/>
    </row>
    <row r="13" spans="1:10">
      <c r="A13" s="158">
        <v>6</v>
      </c>
      <c r="B13" s="200"/>
      <c r="C13" s="200"/>
      <c r="D13" s="200"/>
      <c r="E13" s="237"/>
      <c r="F13" s="159"/>
      <c r="G13" s="159"/>
      <c r="H13" s="159"/>
      <c r="I13" s="159"/>
      <c r="J13" s="119"/>
    </row>
    <row r="14" spans="1:10">
      <c r="A14" s="158">
        <v>7</v>
      </c>
      <c r="B14" s="200"/>
      <c r="C14" s="200"/>
      <c r="D14" s="200"/>
      <c r="E14" s="237"/>
      <c r="F14" s="159"/>
      <c r="G14" s="159"/>
      <c r="H14" s="159"/>
      <c r="I14" s="159"/>
      <c r="J14" s="119"/>
    </row>
    <row r="15" spans="1:10">
      <c r="A15" s="158">
        <v>8</v>
      </c>
      <c r="B15" s="200"/>
      <c r="C15" s="200"/>
      <c r="D15" s="200"/>
      <c r="E15" s="237"/>
      <c r="F15" s="159"/>
      <c r="G15" s="159"/>
      <c r="H15" s="159"/>
      <c r="I15" s="159"/>
      <c r="J15" s="119"/>
    </row>
    <row r="16" spans="1:10">
      <c r="A16" s="158">
        <v>9</v>
      </c>
      <c r="B16" s="200"/>
      <c r="C16" s="200"/>
      <c r="D16" s="200"/>
      <c r="E16" s="237"/>
      <c r="F16" s="159"/>
      <c r="G16" s="159"/>
      <c r="H16" s="159"/>
      <c r="I16" s="159"/>
      <c r="J16" s="119"/>
    </row>
    <row r="17" spans="1:10">
      <c r="A17" s="158">
        <v>10</v>
      </c>
      <c r="B17" s="200"/>
      <c r="C17" s="200"/>
      <c r="D17" s="200"/>
      <c r="E17" s="237"/>
      <c r="F17" s="159"/>
      <c r="G17" s="159"/>
      <c r="H17" s="159"/>
      <c r="I17" s="159"/>
      <c r="J17" s="119"/>
    </row>
    <row r="18" spans="1:10">
      <c r="A18" s="158">
        <v>11</v>
      </c>
      <c r="B18" s="200"/>
      <c r="C18" s="200"/>
      <c r="D18" s="200"/>
      <c r="E18" s="237"/>
      <c r="F18" s="159"/>
      <c r="G18" s="159"/>
      <c r="H18" s="159"/>
      <c r="I18" s="159"/>
      <c r="J18" s="119"/>
    </row>
    <row r="19" spans="1:10">
      <c r="A19" s="158">
        <v>12</v>
      </c>
      <c r="B19" s="200"/>
      <c r="C19" s="200"/>
      <c r="D19" s="200"/>
      <c r="E19" s="237"/>
      <c r="F19" s="159"/>
      <c r="G19" s="159"/>
      <c r="H19" s="159"/>
      <c r="I19" s="159"/>
      <c r="J19" s="119"/>
    </row>
    <row r="20" spans="1:10">
      <c r="A20" s="158">
        <v>13</v>
      </c>
      <c r="B20" s="200"/>
      <c r="C20" s="200"/>
      <c r="D20" s="200"/>
      <c r="E20" s="237"/>
      <c r="F20" s="159"/>
      <c r="G20" s="159"/>
      <c r="H20" s="159"/>
      <c r="I20" s="159"/>
      <c r="J20" s="119"/>
    </row>
    <row r="21" spans="1:10">
      <c r="A21" s="158">
        <v>14</v>
      </c>
      <c r="B21" s="200"/>
      <c r="C21" s="200"/>
      <c r="D21" s="200"/>
      <c r="E21" s="237"/>
      <c r="F21" s="159"/>
      <c r="G21" s="159"/>
      <c r="H21" s="159"/>
      <c r="I21" s="159"/>
      <c r="J21" s="119"/>
    </row>
    <row r="22" spans="1:10">
      <c r="A22" s="158">
        <v>15</v>
      </c>
      <c r="B22" s="200"/>
      <c r="C22" s="200"/>
      <c r="D22" s="200"/>
      <c r="E22" s="237"/>
      <c r="F22" s="159"/>
      <c r="G22" s="159"/>
      <c r="H22" s="159"/>
      <c r="I22" s="159"/>
      <c r="J22" s="119"/>
    </row>
    <row r="23" spans="1:10">
      <c r="A23" s="158">
        <v>16</v>
      </c>
      <c r="B23" s="200"/>
      <c r="C23" s="200"/>
      <c r="D23" s="200"/>
      <c r="E23" s="237"/>
      <c r="F23" s="159"/>
      <c r="G23" s="159"/>
      <c r="H23" s="159"/>
      <c r="I23" s="159"/>
      <c r="J23" s="119"/>
    </row>
    <row r="24" spans="1:10">
      <c r="A24" s="158">
        <v>17</v>
      </c>
      <c r="B24" s="200"/>
      <c r="C24" s="200"/>
      <c r="D24" s="200"/>
      <c r="E24" s="237"/>
      <c r="F24" s="159"/>
      <c r="G24" s="159"/>
      <c r="H24" s="159"/>
      <c r="I24" s="159"/>
      <c r="J24" s="119"/>
    </row>
    <row r="25" spans="1:10">
      <c r="A25" s="158">
        <v>18</v>
      </c>
      <c r="B25" s="200"/>
      <c r="C25" s="200"/>
      <c r="D25" s="200"/>
      <c r="E25" s="237"/>
      <c r="F25" s="159"/>
      <c r="G25" s="159"/>
      <c r="H25" s="159"/>
      <c r="I25" s="159"/>
      <c r="J25" s="119"/>
    </row>
    <row r="26" spans="1:10">
      <c r="A26" s="158">
        <v>19</v>
      </c>
      <c r="B26" s="200"/>
      <c r="C26" s="200"/>
      <c r="D26" s="200"/>
      <c r="E26" s="237"/>
      <c r="F26" s="159"/>
      <c r="G26" s="159"/>
      <c r="H26" s="159"/>
      <c r="I26" s="159"/>
      <c r="J26" s="119"/>
    </row>
    <row r="27" spans="1:10">
      <c r="A27" s="158">
        <v>20</v>
      </c>
      <c r="B27" s="200"/>
      <c r="C27" s="200"/>
      <c r="D27" s="200"/>
      <c r="E27" s="237"/>
      <c r="F27" s="159"/>
      <c r="G27" s="159"/>
      <c r="H27" s="159"/>
      <c r="I27" s="159"/>
      <c r="J27" s="119"/>
    </row>
    <row r="28" spans="1:10">
      <c r="A28" s="158">
        <v>21</v>
      </c>
      <c r="B28" s="200"/>
      <c r="C28" s="200"/>
      <c r="D28" s="200"/>
      <c r="E28" s="238"/>
      <c r="F28" s="162"/>
      <c r="G28" s="162"/>
      <c r="H28" s="201"/>
      <c r="I28" s="159"/>
      <c r="J28" s="119"/>
    </row>
    <row r="29" spans="1:10">
      <c r="A29" s="158">
        <v>22</v>
      </c>
      <c r="B29" s="200"/>
      <c r="C29" s="200"/>
      <c r="D29" s="200"/>
      <c r="E29" s="238"/>
      <c r="F29" s="162"/>
      <c r="G29" s="162"/>
      <c r="H29" s="201"/>
      <c r="I29" s="159"/>
      <c r="J29" s="119"/>
    </row>
    <row r="30" spans="1:10">
      <c r="A30" s="158">
        <v>23</v>
      </c>
      <c r="B30" s="200"/>
      <c r="C30" s="200"/>
      <c r="D30" s="200"/>
      <c r="E30" s="238"/>
      <c r="F30" s="162"/>
      <c r="G30" s="162"/>
      <c r="H30" s="201"/>
      <c r="I30" s="159"/>
      <c r="J30" s="119"/>
    </row>
    <row r="31" spans="1:10">
      <c r="A31" s="158">
        <v>24</v>
      </c>
      <c r="B31" s="200"/>
      <c r="C31" s="200"/>
      <c r="D31" s="200"/>
      <c r="E31" s="238"/>
      <c r="F31" s="162"/>
      <c r="G31" s="162"/>
      <c r="H31" s="201"/>
      <c r="I31" s="159"/>
      <c r="J31" s="119"/>
    </row>
    <row r="32" spans="1:10">
      <c r="A32" s="158">
        <v>25</v>
      </c>
      <c r="B32" s="200"/>
      <c r="C32" s="200"/>
      <c r="D32" s="200"/>
      <c r="E32" s="238"/>
      <c r="F32" s="162"/>
      <c r="G32" s="162"/>
      <c r="H32" s="201"/>
      <c r="I32" s="159"/>
      <c r="J32" s="119"/>
    </row>
    <row r="33" spans="1:10">
      <c r="A33" s="158">
        <v>26</v>
      </c>
      <c r="B33" s="200"/>
      <c r="C33" s="200"/>
      <c r="D33" s="200"/>
      <c r="E33" s="238"/>
      <c r="F33" s="162"/>
      <c r="G33" s="162"/>
      <c r="H33" s="201"/>
      <c r="I33" s="159"/>
      <c r="J33" s="119"/>
    </row>
    <row r="34" spans="1:10">
      <c r="A34" s="158">
        <v>27</v>
      </c>
      <c r="B34" s="200"/>
      <c r="C34" s="200"/>
      <c r="D34" s="200"/>
      <c r="E34" s="238"/>
      <c r="F34" s="162"/>
      <c r="G34" s="162"/>
      <c r="H34" s="201"/>
      <c r="I34" s="159"/>
      <c r="J34" s="119"/>
    </row>
    <row r="35" spans="1:10">
      <c r="A35" s="158">
        <v>28</v>
      </c>
      <c r="B35" s="200"/>
      <c r="C35" s="200"/>
      <c r="D35" s="200"/>
      <c r="E35" s="238"/>
      <c r="F35" s="162"/>
      <c r="G35" s="162"/>
      <c r="H35" s="201"/>
      <c r="I35" s="159"/>
      <c r="J35" s="119"/>
    </row>
    <row r="36" spans="1:10">
      <c r="A36" s="158">
        <v>29</v>
      </c>
      <c r="B36" s="200"/>
      <c r="C36" s="200"/>
      <c r="D36" s="200"/>
      <c r="E36" s="238"/>
      <c r="F36" s="162"/>
      <c r="G36" s="162"/>
      <c r="H36" s="201"/>
      <c r="I36" s="159"/>
      <c r="J36" s="119"/>
    </row>
    <row r="37" spans="1:10">
      <c r="A37" s="158" t="s">
        <v>73</v>
      </c>
      <c r="B37" s="200"/>
      <c r="C37" s="200"/>
      <c r="D37" s="200"/>
      <c r="E37" s="238"/>
      <c r="F37" s="162"/>
      <c r="G37" s="202"/>
      <c r="H37" s="203" t="s">
        <v>417</v>
      </c>
      <c r="I37" s="204">
        <f>SUM(I8:I36)</f>
        <v>0</v>
      </c>
      <c r="J37" s="119"/>
    </row>
    <row r="39" spans="1:10">
      <c r="A39" s="313" t="s">
        <v>418</v>
      </c>
      <c r="B39" s="313"/>
      <c r="C39" s="313"/>
      <c r="D39" s="313"/>
      <c r="E39" s="313"/>
      <c r="F39" s="313"/>
      <c r="G39" s="313"/>
    </row>
    <row r="40" spans="1:10" ht="11.45" customHeight="1"/>
    <row r="41" spans="1:10" s="170" customFormat="1" ht="12.75" hidden="1"/>
    <row r="42" spans="1:10" s="170" customFormat="1" ht="12.75" hidden="1"/>
    <row r="43" spans="1:10" s="170" customFormat="1" ht="12.75" hidden="1"/>
    <row r="44" spans="1:10" s="170" customFormat="1" ht="12.75" hidden="1"/>
  </sheetData>
  <mergeCells count="9">
    <mergeCell ref="A39:G39"/>
    <mergeCell ref="A1:I1"/>
    <mergeCell ref="A4:I4"/>
    <mergeCell ref="A6:B6"/>
    <mergeCell ref="E6:I6"/>
    <mergeCell ref="A3:I3"/>
    <mergeCell ref="A5:B5"/>
    <mergeCell ref="A2:F2"/>
    <mergeCell ref="E5:I5"/>
  </mergeCells>
  <dataValidations count="1">
    <dataValidation allowBlank="1" showInputMessage="1" showErrorMessage="1" errorTitle="თარიღის შევსების ინსტრუქცია" error="ივსება შემდეგი ფორმატით: თვე/დღე/წელი" prompt="თვე/დღე/წელი" sqref="B8:D37" xr:uid="{00000000-0002-0000-0900-000000000000}"/>
  </dataValidation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6"/>
  <sheetViews>
    <sheetView view="pageBreakPreview" zoomScaleNormal="100" zoomScaleSheetLayoutView="100" workbookViewId="0">
      <selection activeCell="A2" sqref="A2:G2"/>
    </sheetView>
  </sheetViews>
  <sheetFormatPr defaultColWidth="9.140625" defaultRowHeight="12.75"/>
  <cols>
    <col min="1" max="1" width="2.7109375" style="207" customWidth="1"/>
    <col min="2" max="2" width="11" style="207" customWidth="1"/>
    <col min="3" max="3" width="23.42578125" style="207" customWidth="1"/>
    <col min="4" max="4" width="13.28515625" style="207" customWidth="1"/>
    <col min="5" max="5" width="10.28515625" style="207" customWidth="1"/>
    <col min="6" max="6" width="11.5703125" style="207" customWidth="1"/>
    <col min="7" max="7" width="14.7109375" style="207" customWidth="1"/>
    <col min="8" max="8" width="16.85546875" style="207" customWidth="1"/>
    <col min="9" max="9" width="17.5703125" style="207" customWidth="1"/>
    <col min="10" max="11" width="17.28515625" style="207" customWidth="1"/>
    <col min="12" max="12" width="23.42578125" style="207" customWidth="1"/>
    <col min="13" max="16384" width="9.140625" style="207"/>
  </cols>
  <sheetData>
    <row r="1" spans="1:12" ht="15">
      <c r="A1" s="206"/>
      <c r="B1" s="206"/>
      <c r="C1" s="206"/>
      <c r="D1" s="206"/>
      <c r="E1" s="206"/>
      <c r="F1" s="206"/>
      <c r="G1" s="206"/>
      <c r="H1" s="206"/>
      <c r="I1" s="206"/>
      <c r="J1" s="206"/>
      <c r="K1" s="206"/>
      <c r="L1" s="246" t="s">
        <v>419</v>
      </c>
    </row>
    <row r="2" spans="1:12" ht="14.45" customHeight="1">
      <c r="A2" s="315" t="s">
        <v>420</v>
      </c>
      <c r="B2" s="315"/>
      <c r="C2" s="315"/>
      <c r="D2" s="315"/>
      <c r="E2" s="315"/>
      <c r="F2" s="315"/>
      <c r="G2" s="315"/>
      <c r="H2" s="318"/>
      <c r="I2" s="318"/>
      <c r="J2" s="318"/>
      <c r="K2" s="318"/>
      <c r="L2" s="318"/>
    </row>
    <row r="3" spans="1:12" ht="15">
      <c r="A3" s="295" t="s">
        <v>54</v>
      </c>
      <c r="B3" s="295"/>
      <c r="C3" s="295"/>
      <c r="D3" s="295"/>
      <c r="E3" s="295"/>
      <c r="F3" s="295"/>
      <c r="G3" s="295"/>
      <c r="H3" s="295"/>
      <c r="I3" s="295"/>
      <c r="J3" s="205"/>
      <c r="K3" s="205"/>
      <c r="L3" s="205"/>
    </row>
    <row r="4" spans="1:12">
      <c r="A4" s="305"/>
      <c r="B4" s="305"/>
      <c r="C4" s="305"/>
      <c r="D4" s="305"/>
      <c r="E4" s="305"/>
      <c r="F4" s="305"/>
      <c r="G4" s="305"/>
      <c r="H4" s="305"/>
      <c r="I4" s="305"/>
      <c r="J4" s="305"/>
      <c r="K4" s="305"/>
      <c r="L4" s="305"/>
    </row>
    <row r="5" spans="1:12" ht="15">
      <c r="A5" s="295" t="s">
        <v>319</v>
      </c>
      <c r="B5" s="295"/>
      <c r="C5" s="295"/>
      <c r="D5" s="299"/>
      <c r="E5" s="299"/>
      <c r="F5" s="299"/>
      <c r="G5" s="299"/>
      <c r="H5" s="299"/>
      <c r="I5" s="299"/>
      <c r="J5" s="299"/>
      <c r="K5" s="299"/>
      <c r="L5" s="299"/>
    </row>
    <row r="6" spans="1:12" ht="15">
      <c r="A6" s="308"/>
      <c r="B6" s="308"/>
      <c r="C6" s="308"/>
      <c r="D6" s="306"/>
      <c r="E6" s="306"/>
      <c r="F6" s="306"/>
      <c r="G6" s="306"/>
      <c r="H6" s="306"/>
      <c r="I6" s="306"/>
      <c r="J6" s="306"/>
      <c r="K6" s="306"/>
      <c r="L6" s="306"/>
    </row>
    <row r="7" spans="1:12" ht="60">
      <c r="A7" s="247" t="s">
        <v>320</v>
      </c>
      <c r="B7" s="248" t="s">
        <v>421</v>
      </c>
      <c r="C7" s="248" t="s">
        <v>422</v>
      </c>
      <c r="D7" s="248" t="s">
        <v>423</v>
      </c>
      <c r="E7" s="248" t="s">
        <v>322</v>
      </c>
      <c r="F7" s="248" t="s">
        <v>424</v>
      </c>
      <c r="G7" s="248" t="s">
        <v>425</v>
      </c>
      <c r="H7" s="248" t="s">
        <v>426</v>
      </c>
      <c r="I7" s="248" t="s">
        <v>427</v>
      </c>
      <c r="J7" s="248" t="s">
        <v>428</v>
      </c>
      <c r="K7" s="248" t="s">
        <v>429</v>
      </c>
      <c r="L7" s="249" t="s">
        <v>430</v>
      </c>
    </row>
    <row r="8" spans="1:12">
      <c r="A8" s="211">
        <v>1</v>
      </c>
      <c r="B8" s="209">
        <v>2</v>
      </c>
      <c r="C8" s="209">
        <v>3</v>
      </c>
      <c r="D8" s="210">
        <v>4</v>
      </c>
      <c r="E8" s="210">
        <v>5</v>
      </c>
      <c r="F8" s="210">
        <v>6</v>
      </c>
      <c r="G8" s="210">
        <v>7</v>
      </c>
      <c r="H8" s="210">
        <v>8</v>
      </c>
      <c r="I8" s="210">
        <v>9</v>
      </c>
      <c r="J8" s="210">
        <v>10</v>
      </c>
      <c r="K8" s="210">
        <v>11</v>
      </c>
      <c r="L8" s="210">
        <v>12</v>
      </c>
    </row>
    <row r="9" spans="1:12" ht="15">
      <c r="A9" s="212">
        <v>1</v>
      </c>
      <c r="B9" s="200"/>
      <c r="C9" s="213"/>
      <c r="D9" s="212"/>
      <c r="E9" s="212"/>
      <c r="F9" s="212"/>
      <c r="G9" s="212"/>
      <c r="H9" s="212"/>
      <c r="I9" s="212"/>
      <c r="J9" s="212"/>
      <c r="K9" s="212"/>
      <c r="L9" s="212"/>
    </row>
    <row r="10" spans="1:12" ht="15">
      <c r="A10" s="212">
        <v>2</v>
      </c>
      <c r="B10" s="200"/>
      <c r="C10" s="213"/>
      <c r="D10" s="212"/>
      <c r="E10" s="212"/>
      <c r="F10" s="212"/>
      <c r="G10" s="212"/>
      <c r="H10" s="212"/>
      <c r="I10" s="212"/>
      <c r="J10" s="212"/>
      <c r="K10" s="212"/>
      <c r="L10" s="212"/>
    </row>
    <row r="11" spans="1:12" ht="15">
      <c r="A11" s="212">
        <v>3</v>
      </c>
      <c r="B11" s="200"/>
      <c r="C11" s="213"/>
      <c r="D11" s="212"/>
      <c r="E11" s="212"/>
      <c r="F11" s="212"/>
      <c r="G11" s="212"/>
      <c r="H11" s="212"/>
      <c r="I11" s="212"/>
      <c r="J11" s="212"/>
      <c r="K11" s="212"/>
      <c r="L11" s="212"/>
    </row>
    <row r="12" spans="1:12" ht="15">
      <c r="A12" s="212">
        <v>4</v>
      </c>
      <c r="B12" s="200"/>
      <c r="C12" s="213"/>
      <c r="D12" s="212"/>
      <c r="E12" s="212"/>
      <c r="F12" s="212"/>
      <c r="G12" s="212"/>
      <c r="H12" s="212"/>
      <c r="I12" s="212"/>
      <c r="J12" s="212"/>
      <c r="K12" s="212"/>
      <c r="L12" s="212"/>
    </row>
    <row r="13" spans="1:12" ht="15">
      <c r="A13" s="212">
        <v>5</v>
      </c>
      <c r="B13" s="200"/>
      <c r="C13" s="213"/>
      <c r="D13" s="212"/>
      <c r="E13" s="212"/>
      <c r="F13" s="212"/>
      <c r="G13" s="212"/>
      <c r="H13" s="212"/>
      <c r="I13" s="212"/>
      <c r="J13" s="212"/>
      <c r="K13" s="212"/>
      <c r="L13" s="212"/>
    </row>
    <row r="14" spans="1:12" ht="15">
      <c r="A14" s="212">
        <v>6</v>
      </c>
      <c r="B14" s="200"/>
      <c r="C14" s="213"/>
      <c r="D14" s="212"/>
      <c r="E14" s="212"/>
      <c r="F14" s="212"/>
      <c r="G14" s="212"/>
      <c r="H14" s="212"/>
      <c r="I14" s="212"/>
      <c r="J14" s="212"/>
      <c r="K14" s="212"/>
      <c r="L14" s="212"/>
    </row>
    <row r="15" spans="1:12" ht="15">
      <c r="A15" s="212">
        <v>7</v>
      </c>
      <c r="B15" s="200"/>
      <c r="C15" s="213"/>
      <c r="D15" s="212"/>
      <c r="E15" s="212"/>
      <c r="F15" s="212"/>
      <c r="G15" s="212"/>
      <c r="H15" s="212"/>
      <c r="I15" s="212"/>
      <c r="J15" s="212"/>
      <c r="K15" s="212"/>
      <c r="L15" s="212"/>
    </row>
    <row r="16" spans="1:12" ht="15">
      <c r="A16" s="212">
        <v>8</v>
      </c>
      <c r="B16" s="200"/>
      <c r="C16" s="213"/>
      <c r="D16" s="212"/>
      <c r="E16" s="212"/>
      <c r="F16" s="212"/>
      <c r="G16" s="212"/>
      <c r="H16" s="212"/>
      <c r="I16" s="212"/>
      <c r="J16" s="212"/>
      <c r="K16" s="212"/>
      <c r="L16" s="212"/>
    </row>
    <row r="17" spans="1:12" ht="15">
      <c r="A17" s="212">
        <v>9</v>
      </c>
      <c r="B17" s="200"/>
      <c r="C17" s="213"/>
      <c r="D17" s="212"/>
      <c r="E17" s="212"/>
      <c r="F17" s="212"/>
      <c r="G17" s="212"/>
      <c r="H17" s="212"/>
      <c r="I17" s="212"/>
      <c r="J17" s="212"/>
      <c r="K17" s="212"/>
      <c r="L17" s="212"/>
    </row>
    <row r="18" spans="1:12" ht="15">
      <c r="A18" s="212">
        <v>10</v>
      </c>
      <c r="B18" s="200"/>
      <c r="C18" s="213"/>
      <c r="D18" s="212"/>
      <c r="E18" s="212"/>
      <c r="F18" s="212"/>
      <c r="G18" s="212"/>
      <c r="H18" s="212"/>
      <c r="I18" s="212"/>
      <c r="J18" s="212"/>
      <c r="K18" s="212"/>
      <c r="L18" s="212"/>
    </row>
    <row r="19" spans="1:12" ht="15">
      <c r="A19" s="212">
        <v>11</v>
      </c>
      <c r="B19" s="200"/>
      <c r="C19" s="213"/>
      <c r="D19" s="212"/>
      <c r="E19" s="212"/>
      <c r="F19" s="212"/>
      <c r="G19" s="212"/>
      <c r="H19" s="212"/>
      <c r="I19" s="212"/>
      <c r="J19" s="212"/>
      <c r="K19" s="212"/>
      <c r="L19" s="212"/>
    </row>
    <row r="20" spans="1:12" ht="15">
      <c r="A20" s="212">
        <v>12</v>
      </c>
      <c r="B20" s="200"/>
      <c r="C20" s="213"/>
      <c r="D20" s="212"/>
      <c r="E20" s="212"/>
      <c r="F20" s="212"/>
      <c r="G20" s="212"/>
      <c r="H20" s="212"/>
      <c r="I20" s="212"/>
      <c r="J20" s="212"/>
      <c r="K20" s="212"/>
      <c r="L20" s="212"/>
    </row>
    <row r="21" spans="1:12" ht="15">
      <c r="A21" s="212">
        <v>13</v>
      </c>
      <c r="B21" s="200"/>
      <c r="C21" s="213"/>
      <c r="D21" s="212"/>
      <c r="E21" s="212"/>
      <c r="F21" s="212"/>
      <c r="G21" s="212"/>
      <c r="H21" s="212"/>
      <c r="I21" s="212"/>
      <c r="J21" s="212"/>
      <c r="K21" s="212"/>
      <c r="L21" s="212"/>
    </row>
    <row r="22" spans="1:12" ht="15">
      <c r="A22" s="212">
        <v>14</v>
      </c>
      <c r="B22" s="200"/>
      <c r="C22" s="213"/>
      <c r="D22" s="212"/>
      <c r="E22" s="212"/>
      <c r="F22" s="212"/>
      <c r="G22" s="212"/>
      <c r="H22" s="212"/>
      <c r="I22" s="212"/>
      <c r="J22" s="212"/>
      <c r="K22" s="212"/>
      <c r="L22" s="212"/>
    </row>
    <row r="23" spans="1:12" ht="15">
      <c r="A23" s="212">
        <v>15</v>
      </c>
      <c r="B23" s="200"/>
      <c r="C23" s="213"/>
      <c r="D23" s="212"/>
      <c r="E23" s="212"/>
      <c r="F23" s="212"/>
      <c r="G23" s="212"/>
      <c r="H23" s="212"/>
      <c r="I23" s="212"/>
      <c r="J23" s="212"/>
      <c r="K23" s="212"/>
      <c r="L23" s="212"/>
    </row>
    <row r="24" spans="1:12" ht="15">
      <c r="A24" s="212">
        <v>16</v>
      </c>
      <c r="B24" s="200"/>
      <c r="C24" s="213"/>
      <c r="D24" s="212"/>
      <c r="E24" s="212"/>
      <c r="F24" s="212"/>
      <c r="G24" s="212"/>
      <c r="H24" s="212"/>
      <c r="I24" s="212"/>
      <c r="J24" s="212"/>
      <c r="K24" s="212"/>
      <c r="L24" s="212"/>
    </row>
    <row r="25" spans="1:12" ht="15">
      <c r="A25" s="212">
        <v>17</v>
      </c>
      <c r="B25" s="200"/>
      <c r="C25" s="213"/>
      <c r="D25" s="212"/>
      <c r="E25" s="212"/>
      <c r="F25" s="212"/>
      <c r="G25" s="212"/>
      <c r="H25" s="212"/>
      <c r="I25" s="212"/>
      <c r="J25" s="212"/>
      <c r="K25" s="212"/>
      <c r="L25" s="212"/>
    </row>
    <row r="26" spans="1:12" ht="15">
      <c r="A26" s="212">
        <v>18</v>
      </c>
      <c r="B26" s="200"/>
      <c r="C26" s="213"/>
      <c r="D26" s="212"/>
      <c r="E26" s="212"/>
      <c r="F26" s="212"/>
      <c r="G26" s="212"/>
      <c r="H26" s="212"/>
      <c r="I26" s="212"/>
      <c r="J26" s="212"/>
      <c r="K26" s="212"/>
      <c r="L26" s="212"/>
    </row>
    <row r="27" spans="1:12" ht="15">
      <c r="A27" s="212">
        <v>19</v>
      </c>
      <c r="B27" s="200"/>
      <c r="C27" s="213"/>
      <c r="D27" s="212"/>
      <c r="E27" s="212"/>
      <c r="F27" s="212"/>
      <c r="G27" s="212"/>
      <c r="H27" s="212"/>
      <c r="I27" s="212"/>
      <c r="J27" s="212"/>
      <c r="K27" s="212"/>
      <c r="L27" s="212"/>
    </row>
    <row r="28" spans="1:12" ht="15">
      <c r="A28" s="212">
        <v>20</v>
      </c>
      <c r="B28" s="200"/>
      <c r="C28" s="213"/>
      <c r="D28" s="212"/>
      <c r="E28" s="212"/>
      <c r="F28" s="212"/>
      <c r="G28" s="212"/>
      <c r="H28" s="212"/>
      <c r="I28" s="212"/>
      <c r="J28" s="212"/>
      <c r="K28" s="212"/>
      <c r="L28" s="212"/>
    </row>
    <row r="29" spans="1:12" ht="15">
      <c r="A29" s="212">
        <v>21</v>
      </c>
      <c r="B29" s="200"/>
      <c r="C29" s="213"/>
      <c r="D29" s="212"/>
      <c r="E29" s="212"/>
      <c r="F29" s="212"/>
      <c r="G29" s="212"/>
      <c r="H29" s="212"/>
      <c r="I29" s="212"/>
      <c r="J29" s="212"/>
      <c r="K29" s="212"/>
      <c r="L29" s="212"/>
    </row>
    <row r="30" spans="1:12" ht="15">
      <c r="A30" s="212">
        <v>22</v>
      </c>
      <c r="B30" s="200"/>
      <c r="C30" s="213"/>
      <c r="D30" s="212"/>
      <c r="E30" s="212"/>
      <c r="F30" s="212"/>
      <c r="G30" s="212"/>
      <c r="H30" s="212"/>
      <c r="I30" s="212"/>
      <c r="J30" s="212"/>
      <c r="K30" s="212"/>
      <c r="L30" s="212"/>
    </row>
    <row r="31" spans="1:12" ht="15">
      <c r="A31" s="212">
        <v>23</v>
      </c>
      <c r="B31" s="200"/>
      <c r="C31" s="213"/>
      <c r="D31" s="212"/>
      <c r="E31" s="212"/>
      <c r="F31" s="212"/>
      <c r="G31" s="212"/>
      <c r="H31" s="212"/>
      <c r="I31" s="212"/>
      <c r="J31" s="212"/>
      <c r="K31" s="212"/>
      <c r="L31" s="212"/>
    </row>
    <row r="32" spans="1:12" ht="15">
      <c r="A32" s="212">
        <v>24</v>
      </c>
      <c r="B32" s="200"/>
      <c r="C32" s="213"/>
      <c r="D32" s="212"/>
      <c r="E32" s="212"/>
      <c r="F32" s="212"/>
      <c r="G32" s="212"/>
      <c r="H32" s="212"/>
      <c r="I32" s="212"/>
      <c r="J32" s="212"/>
      <c r="K32" s="212"/>
      <c r="L32" s="212"/>
    </row>
    <row r="33" spans="1:12" ht="15">
      <c r="A33" s="214" t="s">
        <v>73</v>
      </c>
      <c r="B33" s="200"/>
      <c r="C33" s="213"/>
      <c r="D33" s="212"/>
      <c r="E33" s="212"/>
      <c r="F33" s="212"/>
      <c r="G33" s="212"/>
      <c r="H33" s="212"/>
      <c r="I33" s="212"/>
      <c r="J33" s="212"/>
      <c r="K33" s="212"/>
      <c r="L33" s="212"/>
    </row>
    <row r="34" spans="1:12" s="208" customFormat="1"/>
    <row r="35" spans="1:12">
      <c r="A35" s="316"/>
      <c r="B35" s="317"/>
      <c r="C35" s="317"/>
      <c r="D35" s="317"/>
      <c r="E35" s="317"/>
      <c r="F35" s="317"/>
      <c r="G35" s="317"/>
      <c r="H35" s="317"/>
      <c r="I35" s="317"/>
      <c r="J35" s="317"/>
      <c r="K35" s="317"/>
      <c r="L35" s="317"/>
    </row>
    <row r="36" spans="1:12">
      <c r="A36" s="319"/>
      <c r="B36" s="319"/>
      <c r="C36" s="319"/>
      <c r="D36" s="319"/>
      <c r="E36" s="319"/>
      <c r="F36" s="319"/>
      <c r="G36" s="319"/>
      <c r="H36" s="319"/>
      <c r="I36" s="319"/>
      <c r="J36" s="319"/>
      <c r="K36" s="319"/>
      <c r="L36" s="319"/>
    </row>
  </sheetData>
  <mergeCells count="9">
    <mergeCell ref="A2:G2"/>
    <mergeCell ref="A35:L35"/>
    <mergeCell ref="H2:L2"/>
    <mergeCell ref="D5:L6"/>
    <mergeCell ref="A36:L36"/>
    <mergeCell ref="A3:I3"/>
    <mergeCell ref="A4:L4"/>
    <mergeCell ref="A5:C5"/>
    <mergeCell ref="A6:C6"/>
  </mergeCells>
  <dataValidations count="3">
    <dataValidation type="list" allowBlank="1" showInputMessage="1" showErrorMessage="1" errorTitle="ბანკის ველის შევსების წესი" error="აირჩიეთ ჩამოთვლილთაგან ერთ-ერთი ბანკი" sqref="C9:C33" xr:uid="{00000000-0002-0000-0A00-000000000000}">
      <formula1>"ვითიბი, ინვესტბანკი, კორ სტანდარტ ბანკი, ზირაათბანკი, ბანკი ქართუ, საქართველოს ბანკი, ბითიეი, თიბისი, ლიბერთი, პროკრედიტ ბანკი, ბანკი რესპუბლიკა, პრივატბანკი, ბაზისბანკი, პროგრეს ბანკი, ხალიკ ბანკი, კონსტანტა, ეიჩესბისი, აზერბ. საქართვ, კავკ. განვი. ბანკი"</formula1>
    </dataValidation>
    <dataValidation type="textLength" operator="equal" allowBlank="1" showInputMessage="1" showErrorMessage="1" errorTitle="პირადი ნომრის შევსების წესი" error="პირადი ნომერი უნდა შეიცავდეს 11 სიმბოლოს" sqref="D9:E33" xr:uid="{00000000-0002-0000-0A00-000001000000}">
      <formula1>11</formula1>
    </dataValidation>
    <dataValidation allowBlank="1" showInputMessage="1" showErrorMessage="1" errorTitle="თარიღის შევსების ინსტრუქცია" error="ივსება შემდეგი ფორმატით: თვე/დღე/წელი" prompt="თვე/დღე/წელი" sqref="B9:B33" xr:uid="{00000000-0002-0000-0A00-000002000000}"/>
  </dataValidations>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82"/>
  <sheetViews>
    <sheetView view="pageBreakPreview" topLeftCell="A58" zoomScaleNormal="100" zoomScaleSheetLayoutView="100" workbookViewId="0">
      <selection activeCell="A3" sqref="A3"/>
    </sheetView>
  </sheetViews>
  <sheetFormatPr defaultColWidth="9.140625" defaultRowHeight="15"/>
  <cols>
    <col min="1" max="1" width="55.5703125" style="90" customWidth="1"/>
    <col min="2" max="2" width="116.140625" style="48" customWidth="1"/>
    <col min="3" max="8" width="9.140625" style="48" hidden="1" customWidth="1"/>
    <col min="9" max="16384" width="9.140625" style="48"/>
  </cols>
  <sheetData>
    <row r="1" spans="1:2" ht="14.45" customHeight="1">
      <c r="A1" s="323" t="s">
        <v>431</v>
      </c>
      <c r="B1" s="323"/>
    </row>
    <row r="2" spans="1:2" ht="51" customHeight="1">
      <c r="A2" s="320" t="s">
        <v>432</v>
      </c>
      <c r="B2" s="320"/>
    </row>
    <row r="3" spans="1:2" ht="59.25" customHeight="1">
      <c r="A3" s="218" t="s">
        <v>433</v>
      </c>
      <c r="B3" s="218" t="s">
        <v>434</v>
      </c>
    </row>
    <row r="4" spans="1:2" s="67" customFormat="1" ht="59.25" customHeight="1">
      <c r="A4" s="218" t="s">
        <v>435</v>
      </c>
      <c r="B4" s="218" t="s">
        <v>436</v>
      </c>
    </row>
    <row r="5" spans="1:2" s="67" customFormat="1" ht="59.25" customHeight="1">
      <c r="A5" s="218" t="s">
        <v>221</v>
      </c>
      <c r="B5" s="218" t="s">
        <v>437</v>
      </c>
    </row>
    <row r="6" spans="1:2" s="64" customFormat="1" ht="59.25" customHeight="1">
      <c r="A6" s="218" t="s">
        <v>284</v>
      </c>
      <c r="B6" s="218" t="s">
        <v>438</v>
      </c>
    </row>
    <row r="7" spans="1:2" s="66" customFormat="1" ht="59.45" customHeight="1">
      <c r="A7" s="218" t="s">
        <v>439</v>
      </c>
      <c r="B7" s="218" t="s">
        <v>440</v>
      </c>
    </row>
    <row r="8" spans="1:2" s="65" customFormat="1" ht="59.45" customHeight="1">
      <c r="A8" s="218" t="s">
        <v>441</v>
      </c>
      <c r="B8" s="218" t="s">
        <v>442</v>
      </c>
    </row>
    <row r="9" spans="1:2" s="65" customFormat="1" ht="59.45" customHeight="1">
      <c r="A9" s="219" t="s">
        <v>443</v>
      </c>
      <c r="B9" s="321" t="s">
        <v>444</v>
      </c>
    </row>
    <row r="10" spans="1:2" s="65" customFormat="1" ht="59.45" customHeight="1">
      <c r="A10" s="220"/>
      <c r="B10" s="322"/>
    </row>
    <row r="11" spans="1:2" s="59" customFormat="1" ht="59.45" customHeight="1">
      <c r="A11" s="218" t="s">
        <v>310</v>
      </c>
      <c r="B11" s="218" t="s">
        <v>445</v>
      </c>
    </row>
    <row r="12" spans="1:2" s="59" customFormat="1" ht="59.45" customHeight="1">
      <c r="A12" s="218" t="s">
        <v>446</v>
      </c>
      <c r="B12" s="218" t="s">
        <v>447</v>
      </c>
    </row>
    <row r="13" spans="1:2" s="59" customFormat="1" ht="59.45" customHeight="1">
      <c r="A13" s="218" t="s">
        <v>448</v>
      </c>
      <c r="B13" s="218" t="s">
        <v>449</v>
      </c>
    </row>
    <row r="14" spans="1:2" s="59" customFormat="1" ht="59.45" customHeight="1">
      <c r="A14" s="218" t="s">
        <v>450</v>
      </c>
      <c r="B14" s="218" t="s">
        <v>451</v>
      </c>
    </row>
    <row r="15" spans="1:2" s="59" customFormat="1" ht="59.45" customHeight="1">
      <c r="A15" s="218" t="s">
        <v>452</v>
      </c>
      <c r="B15" s="218" t="s">
        <v>453</v>
      </c>
    </row>
    <row r="16" spans="1:2" s="64" customFormat="1" ht="59.45" customHeight="1">
      <c r="A16" s="218" t="s">
        <v>454</v>
      </c>
      <c r="B16" s="218" t="s">
        <v>455</v>
      </c>
    </row>
    <row r="17" spans="1:2" s="59" customFormat="1" ht="59.45" customHeight="1">
      <c r="A17" s="218" t="s">
        <v>316</v>
      </c>
      <c r="B17" s="218" t="s">
        <v>456</v>
      </c>
    </row>
    <row r="18" spans="1:2" s="59" customFormat="1" ht="59.45" customHeight="1">
      <c r="A18" s="218" t="s">
        <v>457</v>
      </c>
      <c r="B18" s="218" t="s">
        <v>458</v>
      </c>
    </row>
    <row r="19" spans="1:2" s="59" customFormat="1" ht="59.45" customHeight="1">
      <c r="A19" s="218" t="s">
        <v>459</v>
      </c>
      <c r="B19" s="218" t="s">
        <v>460</v>
      </c>
    </row>
    <row r="20" spans="1:2" s="59" customFormat="1" ht="59.45" customHeight="1">
      <c r="A20" s="218" t="s">
        <v>238</v>
      </c>
      <c r="B20" s="218" t="s">
        <v>461</v>
      </c>
    </row>
    <row r="21" spans="1:2" s="59" customFormat="1" ht="59.45" customHeight="1">
      <c r="A21" s="218" t="s">
        <v>127</v>
      </c>
      <c r="B21" s="218" t="s">
        <v>462</v>
      </c>
    </row>
    <row r="22" spans="1:2" s="59" customFormat="1" ht="59.45" customHeight="1">
      <c r="A22" s="218" t="s">
        <v>463</v>
      </c>
      <c r="B22" s="218" t="s">
        <v>464</v>
      </c>
    </row>
    <row r="23" spans="1:2" s="59" customFormat="1" ht="59.45" customHeight="1">
      <c r="A23" s="218" t="s">
        <v>465</v>
      </c>
      <c r="B23" s="218" t="s">
        <v>466</v>
      </c>
    </row>
    <row r="24" spans="1:2" s="59" customFormat="1" ht="72.75" customHeight="1">
      <c r="A24" s="218" t="s">
        <v>467</v>
      </c>
      <c r="B24" s="218" t="s">
        <v>468</v>
      </c>
    </row>
    <row r="25" spans="1:2" s="54" customFormat="1" ht="59.45" customHeight="1">
      <c r="A25" s="218" t="s">
        <v>469</v>
      </c>
      <c r="B25" s="218" t="s">
        <v>470</v>
      </c>
    </row>
    <row r="26" spans="1:2" s="54" customFormat="1" ht="59.45" customHeight="1">
      <c r="A26" s="218" t="s">
        <v>471</v>
      </c>
      <c r="B26" s="218" t="s">
        <v>472</v>
      </c>
    </row>
    <row r="27" spans="1:2" s="54" customFormat="1" ht="59.45" customHeight="1">
      <c r="A27" s="218" t="s">
        <v>473</v>
      </c>
      <c r="B27" s="218" t="s">
        <v>474</v>
      </c>
    </row>
    <row r="28" spans="1:2" s="54" customFormat="1" ht="59.45" customHeight="1">
      <c r="A28" s="218" t="s">
        <v>475</v>
      </c>
      <c r="B28" s="218" t="s">
        <v>476</v>
      </c>
    </row>
    <row r="29" spans="1:2" s="54" customFormat="1" ht="59.45" customHeight="1">
      <c r="A29" s="218" t="s">
        <v>477</v>
      </c>
      <c r="B29" s="218" t="s">
        <v>478</v>
      </c>
    </row>
    <row r="30" spans="1:2" s="54" customFormat="1" ht="59.45" customHeight="1">
      <c r="A30" s="218" t="s">
        <v>479</v>
      </c>
      <c r="B30" s="218" t="s">
        <v>480</v>
      </c>
    </row>
    <row r="31" spans="1:2" s="54" customFormat="1" ht="59.45" customHeight="1">
      <c r="A31" s="218" t="s">
        <v>481</v>
      </c>
      <c r="B31" s="218" t="s">
        <v>482</v>
      </c>
    </row>
    <row r="32" spans="1:2" s="54" customFormat="1" ht="179.45" customHeight="1">
      <c r="A32" s="218" t="s">
        <v>90</v>
      </c>
      <c r="B32" s="218" t="s">
        <v>483</v>
      </c>
    </row>
    <row r="33" spans="1:2" s="54" customFormat="1" ht="59.45" customHeight="1">
      <c r="A33" s="218" t="s">
        <v>309</v>
      </c>
      <c r="B33" s="218" t="s">
        <v>484</v>
      </c>
    </row>
    <row r="34" spans="1:2" s="54" customFormat="1" ht="59.45" customHeight="1">
      <c r="A34" s="218" t="s">
        <v>485</v>
      </c>
      <c r="B34" s="218" t="s">
        <v>486</v>
      </c>
    </row>
    <row r="35" spans="1:2" s="54" customFormat="1" ht="59.45" customHeight="1">
      <c r="A35" s="218" t="s">
        <v>313</v>
      </c>
      <c r="B35" s="218" t="s">
        <v>487</v>
      </c>
    </row>
    <row r="36" spans="1:2" s="54" customFormat="1" ht="59.45" customHeight="1">
      <c r="A36" s="218" t="s">
        <v>312</v>
      </c>
      <c r="B36" s="218" t="s">
        <v>488</v>
      </c>
    </row>
    <row r="37" spans="1:2" s="54" customFormat="1" ht="59.45" customHeight="1">
      <c r="A37" s="218" t="s">
        <v>489</v>
      </c>
      <c r="B37" s="218" t="s">
        <v>490</v>
      </c>
    </row>
    <row r="38" spans="1:2" s="54" customFormat="1" ht="59.45" customHeight="1">
      <c r="A38" s="218" t="s">
        <v>491</v>
      </c>
      <c r="B38" s="218" t="s">
        <v>492</v>
      </c>
    </row>
    <row r="39" spans="1:2" s="54" customFormat="1" ht="59.45" customHeight="1">
      <c r="A39" s="218" t="s">
        <v>63</v>
      </c>
      <c r="B39" s="218" t="s">
        <v>493</v>
      </c>
    </row>
    <row r="40" spans="1:2" s="54" customFormat="1" ht="59.45" customHeight="1">
      <c r="A40" s="218" t="s">
        <v>130</v>
      </c>
      <c r="B40" s="218" t="s">
        <v>494</v>
      </c>
    </row>
    <row r="41" spans="1:2" s="54" customFormat="1" ht="59.45" customHeight="1">
      <c r="A41" s="218" t="s">
        <v>495</v>
      </c>
      <c r="B41" s="218" t="s">
        <v>496</v>
      </c>
    </row>
    <row r="42" spans="1:2" s="54" customFormat="1" ht="59.45" customHeight="1">
      <c r="A42" s="218" t="s">
        <v>497</v>
      </c>
      <c r="B42" s="218" t="s">
        <v>498</v>
      </c>
    </row>
    <row r="43" spans="1:2" s="54" customFormat="1" ht="59.45" customHeight="1">
      <c r="A43" s="218" t="s">
        <v>499</v>
      </c>
      <c r="B43" s="218" t="s">
        <v>500</v>
      </c>
    </row>
    <row r="44" spans="1:2" s="59" customFormat="1" ht="59.45" customHeight="1">
      <c r="A44" s="218" t="s">
        <v>228</v>
      </c>
      <c r="B44" s="218" t="s">
        <v>501</v>
      </c>
    </row>
    <row r="45" spans="1:2" s="59" customFormat="1" ht="59.45" customHeight="1">
      <c r="A45" s="218" t="s">
        <v>197</v>
      </c>
      <c r="B45" s="218" t="s">
        <v>502</v>
      </c>
    </row>
    <row r="46" spans="1:2" s="59" customFormat="1" ht="59.45" customHeight="1">
      <c r="A46" s="218" t="s">
        <v>307</v>
      </c>
      <c r="B46" s="218" t="s">
        <v>503</v>
      </c>
    </row>
    <row r="47" spans="1:2" s="59" customFormat="1" ht="59.45" customHeight="1">
      <c r="A47" s="218" t="s">
        <v>204</v>
      </c>
      <c r="B47" s="218" t="s">
        <v>504</v>
      </c>
    </row>
    <row r="48" spans="1:2" s="59" customFormat="1" ht="59.45" customHeight="1">
      <c r="A48" s="218" t="s">
        <v>505</v>
      </c>
      <c r="B48" s="218" t="s">
        <v>506</v>
      </c>
    </row>
    <row r="49" spans="1:2" s="59" customFormat="1" ht="59.45" customHeight="1">
      <c r="A49" s="218" t="s">
        <v>507</v>
      </c>
      <c r="B49" s="218" t="s">
        <v>508</v>
      </c>
    </row>
    <row r="50" spans="1:2" s="59" customFormat="1" ht="59.45" customHeight="1">
      <c r="A50" s="218" t="s">
        <v>509</v>
      </c>
      <c r="B50" s="218" t="s">
        <v>510</v>
      </c>
    </row>
    <row r="51" spans="1:2" s="59" customFormat="1" ht="59.45" customHeight="1">
      <c r="A51" s="218" t="s">
        <v>230</v>
      </c>
      <c r="B51" s="218" t="s">
        <v>511</v>
      </c>
    </row>
    <row r="52" spans="1:2" s="59" customFormat="1" ht="59.45" customHeight="1">
      <c r="A52" s="218" t="s">
        <v>512</v>
      </c>
      <c r="B52" s="218" t="s">
        <v>513</v>
      </c>
    </row>
    <row r="53" spans="1:2" s="59" customFormat="1" ht="59.45" customHeight="1">
      <c r="A53" s="218" t="s">
        <v>133</v>
      </c>
      <c r="B53" s="218" t="s">
        <v>514</v>
      </c>
    </row>
    <row r="54" spans="1:2" s="59" customFormat="1" ht="59.45" customHeight="1">
      <c r="A54" s="218" t="s">
        <v>283</v>
      </c>
      <c r="B54" s="218" t="s">
        <v>515</v>
      </c>
    </row>
    <row r="55" spans="1:2" s="59" customFormat="1" ht="59.45" customHeight="1">
      <c r="A55" s="218" t="s">
        <v>516</v>
      </c>
      <c r="B55" s="218" t="s">
        <v>517</v>
      </c>
    </row>
    <row r="56" spans="1:2" s="59" customFormat="1" ht="59.45" customHeight="1">
      <c r="A56" s="218" t="s">
        <v>62</v>
      </c>
      <c r="B56" s="218" t="s">
        <v>518</v>
      </c>
    </row>
    <row r="57" spans="1:2" s="59" customFormat="1" ht="59.45" customHeight="1">
      <c r="A57" s="218" t="s">
        <v>519</v>
      </c>
      <c r="B57" s="218" t="s">
        <v>520</v>
      </c>
    </row>
    <row r="58" spans="1:2" s="59" customFormat="1" ht="59.45" customHeight="1">
      <c r="A58" s="218" t="s">
        <v>521</v>
      </c>
      <c r="B58" s="218" t="s">
        <v>522</v>
      </c>
    </row>
    <row r="59" spans="1:2" s="59" customFormat="1" ht="59.45" customHeight="1">
      <c r="A59" s="218" t="s">
        <v>523</v>
      </c>
      <c r="B59" s="218" t="s">
        <v>524</v>
      </c>
    </row>
    <row r="60" spans="1:2" s="59" customFormat="1" ht="59.45" customHeight="1">
      <c r="A60" s="218" t="s">
        <v>222</v>
      </c>
      <c r="B60" s="218" t="s">
        <v>525</v>
      </c>
    </row>
    <row r="61" spans="1:2" s="59" customFormat="1" ht="59.45" customHeight="1">
      <c r="A61" s="321" t="s">
        <v>69</v>
      </c>
      <c r="B61" s="219" t="s">
        <v>526</v>
      </c>
    </row>
    <row r="62" spans="1:2" s="59" customFormat="1" ht="59.45" customHeight="1">
      <c r="A62" s="322"/>
      <c r="B62" s="220" t="s">
        <v>527</v>
      </c>
    </row>
    <row r="63" spans="1:2" s="59" customFormat="1" ht="59.45" customHeight="1">
      <c r="A63" s="218" t="s">
        <v>528</v>
      </c>
      <c r="B63" s="218" t="s">
        <v>529</v>
      </c>
    </row>
    <row r="64" spans="1:2" s="59" customFormat="1" ht="74.25" customHeight="1">
      <c r="A64" s="218" t="s">
        <v>243</v>
      </c>
      <c r="B64" s="218" t="s">
        <v>530</v>
      </c>
    </row>
    <row r="65" spans="1:2" s="59" customFormat="1" ht="59.45" customHeight="1">
      <c r="A65" s="218" t="s">
        <v>124</v>
      </c>
      <c r="B65" s="218" t="s">
        <v>531</v>
      </c>
    </row>
    <row r="66" spans="1:2" s="59" customFormat="1" ht="59.45" customHeight="1">
      <c r="A66" s="218" t="s">
        <v>532</v>
      </c>
      <c r="B66" s="218" t="s">
        <v>533</v>
      </c>
    </row>
    <row r="67" spans="1:2" s="59" customFormat="1" ht="59.45" customHeight="1">
      <c r="A67" s="218" t="s">
        <v>534</v>
      </c>
      <c r="B67" s="218" t="s">
        <v>535</v>
      </c>
    </row>
    <row r="68" spans="1:2" s="59" customFormat="1" ht="59.45" customHeight="1">
      <c r="A68" s="218" t="s">
        <v>536</v>
      </c>
      <c r="B68" s="218" t="s">
        <v>537</v>
      </c>
    </row>
    <row r="69" spans="1:2" s="59" customFormat="1" ht="59.45" customHeight="1">
      <c r="A69" s="218" t="s">
        <v>538</v>
      </c>
      <c r="B69" s="218" t="s">
        <v>539</v>
      </c>
    </row>
    <row r="70" spans="1:2" s="59" customFormat="1" ht="16.5" customHeight="1">
      <c r="A70" s="90"/>
      <c r="B70" s="48"/>
    </row>
    <row r="71" spans="1:2" s="59" customFormat="1" ht="16.5" customHeight="1">
      <c r="A71" s="90"/>
      <c r="B71" s="48"/>
    </row>
    <row r="72" spans="1:2" s="59" customFormat="1" ht="16.5" customHeight="1">
      <c r="A72" s="90"/>
      <c r="B72" s="48"/>
    </row>
    <row r="73" spans="1:2" s="59" customFormat="1" ht="16.5" customHeight="1">
      <c r="A73" s="90"/>
      <c r="B73" s="48"/>
    </row>
    <row r="74" spans="1:2" s="59" customFormat="1" ht="16.5" customHeight="1">
      <c r="A74" s="90"/>
      <c r="B74" s="48"/>
    </row>
    <row r="75" spans="1:2" s="59" customFormat="1" ht="16.5" customHeight="1">
      <c r="A75" s="90"/>
      <c r="B75" s="48"/>
    </row>
    <row r="76" spans="1:2" s="59" customFormat="1" ht="16.5" customHeight="1">
      <c r="A76" s="90"/>
      <c r="B76" s="48"/>
    </row>
    <row r="77" spans="1:2" s="59" customFormat="1" ht="16.5" customHeight="1">
      <c r="A77" s="90"/>
      <c r="B77" s="48"/>
    </row>
    <row r="78" spans="1:2" s="59" customFormat="1" ht="16.5" customHeight="1">
      <c r="A78" s="90"/>
      <c r="B78" s="48"/>
    </row>
    <row r="79" spans="1:2" s="59" customFormat="1" ht="16.5" customHeight="1">
      <c r="A79" s="90"/>
      <c r="B79" s="48"/>
    </row>
    <row r="80" spans="1:2" s="59" customFormat="1" ht="16.5" customHeight="1">
      <c r="A80" s="90"/>
      <c r="B80" s="48"/>
    </row>
    <row r="81" spans="1:2" s="59" customFormat="1">
      <c r="A81" s="90"/>
      <c r="B81" s="48"/>
    </row>
    <row r="82" spans="1:2" s="59" customFormat="1">
      <c r="A82" s="90"/>
      <c r="B82" s="48"/>
    </row>
    <row r="83" spans="1:2" s="59" customFormat="1">
      <c r="A83" s="90"/>
      <c r="B83" s="48"/>
    </row>
    <row r="84" spans="1:2" s="59" customFormat="1" ht="31.5" customHeight="1">
      <c r="A84" s="90"/>
      <c r="B84" s="48"/>
    </row>
    <row r="85" spans="1:2" s="59" customFormat="1" ht="16.5" customHeight="1">
      <c r="A85" s="90"/>
      <c r="B85" s="48"/>
    </row>
    <row r="86" spans="1:2" s="59" customFormat="1" ht="16.5" customHeight="1">
      <c r="A86" s="90"/>
      <c r="B86" s="48"/>
    </row>
    <row r="87" spans="1:2" s="59" customFormat="1" ht="16.5" customHeight="1">
      <c r="A87" s="90"/>
      <c r="B87" s="48"/>
    </row>
    <row r="88" spans="1:2" s="59" customFormat="1" ht="16.5" customHeight="1">
      <c r="A88" s="90"/>
      <c r="B88" s="48"/>
    </row>
    <row r="89" spans="1:2" s="59" customFormat="1" ht="16.5" customHeight="1">
      <c r="A89" s="90"/>
      <c r="B89" s="48"/>
    </row>
    <row r="90" spans="1:2" s="59" customFormat="1" ht="16.5" customHeight="1">
      <c r="A90" s="90"/>
      <c r="B90" s="48"/>
    </row>
    <row r="91" spans="1:2" s="59" customFormat="1" ht="16.5" customHeight="1">
      <c r="A91" s="90"/>
      <c r="B91" s="48"/>
    </row>
    <row r="92" spans="1:2" s="59" customFormat="1" ht="16.5" customHeight="1">
      <c r="A92" s="90"/>
      <c r="B92" s="48"/>
    </row>
    <row r="93" spans="1:2" s="59" customFormat="1" ht="16.5" customHeight="1">
      <c r="A93" s="90"/>
      <c r="B93" s="48"/>
    </row>
    <row r="94" spans="1:2" s="59" customFormat="1" ht="16.5" customHeight="1">
      <c r="A94" s="90"/>
      <c r="B94" s="48"/>
    </row>
    <row r="95" spans="1:2" s="59" customFormat="1" ht="16.5" customHeight="1">
      <c r="A95" s="90"/>
      <c r="B95" s="48"/>
    </row>
    <row r="96" spans="1:2" s="59" customFormat="1" ht="16.5" customHeight="1">
      <c r="A96" s="90"/>
      <c r="B96" s="48"/>
    </row>
    <row r="97" spans="1:2" s="59" customFormat="1" ht="16.5" customHeight="1">
      <c r="A97" s="90"/>
      <c r="B97" s="48"/>
    </row>
    <row r="98" spans="1:2" s="59" customFormat="1" ht="16.5" customHeight="1">
      <c r="A98" s="90"/>
      <c r="B98" s="48"/>
    </row>
    <row r="99" spans="1:2" s="59" customFormat="1" ht="16.5" customHeight="1">
      <c r="A99" s="90"/>
      <c r="B99" s="48"/>
    </row>
    <row r="100" spans="1:2" s="59" customFormat="1" ht="16.5" customHeight="1">
      <c r="A100" s="90"/>
      <c r="B100" s="48"/>
    </row>
    <row r="101" spans="1:2" s="59" customFormat="1" ht="16.5" customHeight="1">
      <c r="A101" s="90"/>
      <c r="B101" s="48"/>
    </row>
    <row r="102" spans="1:2" s="59" customFormat="1" ht="16.5" customHeight="1">
      <c r="A102" s="90"/>
      <c r="B102" s="48"/>
    </row>
    <row r="103" spans="1:2" s="59" customFormat="1">
      <c r="A103" s="90"/>
      <c r="B103" s="48"/>
    </row>
    <row r="104" spans="1:2" s="59" customFormat="1">
      <c r="A104" s="90"/>
      <c r="B104" s="48"/>
    </row>
    <row r="105" spans="1:2" s="59" customFormat="1">
      <c r="A105" s="90"/>
      <c r="B105" s="48"/>
    </row>
    <row r="106" spans="1:2" s="59" customFormat="1" ht="16.5" customHeight="1">
      <c r="A106" s="90"/>
      <c r="B106" s="48"/>
    </row>
    <row r="107" spans="1:2" s="59" customFormat="1" ht="16.5" customHeight="1">
      <c r="A107" s="90"/>
      <c r="B107" s="48"/>
    </row>
    <row r="108" spans="1:2" s="59" customFormat="1" ht="16.5" customHeight="1">
      <c r="A108" s="90"/>
      <c r="B108" s="48"/>
    </row>
    <row r="109" spans="1:2" s="59" customFormat="1">
      <c r="A109" s="90"/>
      <c r="B109" s="48"/>
    </row>
    <row r="110" spans="1:2" s="59" customFormat="1">
      <c r="A110" s="90"/>
      <c r="B110" s="48"/>
    </row>
    <row r="111" spans="1:2" s="59" customFormat="1">
      <c r="A111" s="90"/>
      <c r="B111" s="48"/>
    </row>
    <row r="112" spans="1:2" s="59" customFormat="1">
      <c r="A112" s="90"/>
      <c r="B112" s="48"/>
    </row>
    <row r="113" spans="1:2" s="85" customFormat="1">
      <c r="A113" s="90"/>
      <c r="B113" s="48"/>
    </row>
    <row r="114" spans="1:2" s="85" customFormat="1">
      <c r="A114" s="90"/>
      <c r="B114" s="48"/>
    </row>
    <row r="115" spans="1:2" s="85" customFormat="1">
      <c r="A115" s="90"/>
      <c r="B115" s="48"/>
    </row>
    <row r="116" spans="1:2" s="59" customFormat="1" ht="16.5" customHeight="1">
      <c r="A116" s="90"/>
      <c r="B116" s="48"/>
    </row>
    <row r="117" spans="1:2" s="59" customFormat="1" ht="16.5" customHeight="1">
      <c r="A117" s="90"/>
      <c r="B117" s="48"/>
    </row>
    <row r="118" spans="1:2" s="59" customFormat="1" ht="16.5" customHeight="1">
      <c r="A118" s="90"/>
      <c r="B118" s="48"/>
    </row>
    <row r="119" spans="1:2" s="59" customFormat="1">
      <c r="A119" s="90"/>
      <c r="B119" s="48"/>
    </row>
    <row r="120" spans="1:2" s="59" customFormat="1">
      <c r="A120" s="90"/>
      <c r="B120" s="48"/>
    </row>
    <row r="121" spans="1:2" s="59" customFormat="1">
      <c r="A121" s="90"/>
      <c r="B121" s="48"/>
    </row>
    <row r="122" spans="1:2" s="54" customFormat="1">
      <c r="A122" s="90"/>
      <c r="B122" s="48"/>
    </row>
    <row r="123" spans="1:2" s="54" customFormat="1">
      <c r="A123" s="90"/>
      <c r="B123" s="48"/>
    </row>
    <row r="124" spans="1:2" s="54" customFormat="1">
      <c r="A124" s="90"/>
      <c r="B124" s="48"/>
    </row>
    <row r="125" spans="1:2" s="54" customFormat="1">
      <c r="A125" s="90"/>
      <c r="B125" s="48"/>
    </row>
    <row r="126" spans="1:2" s="54" customFormat="1">
      <c r="A126" s="90"/>
      <c r="B126" s="48"/>
    </row>
    <row r="127" spans="1:2" s="54" customFormat="1">
      <c r="A127" s="90"/>
      <c r="B127" s="48"/>
    </row>
    <row r="128" spans="1:2" s="54" customFormat="1">
      <c r="A128" s="90"/>
      <c r="B128" s="48"/>
    </row>
    <row r="129" spans="1:2" s="54" customFormat="1">
      <c r="A129" s="90"/>
      <c r="B129" s="48"/>
    </row>
    <row r="130" spans="1:2" s="54" customFormat="1">
      <c r="A130" s="90"/>
      <c r="B130" s="48"/>
    </row>
    <row r="131" spans="1:2" s="54" customFormat="1">
      <c r="A131" s="90"/>
      <c r="B131" s="48"/>
    </row>
    <row r="132" spans="1:2" s="54" customFormat="1">
      <c r="A132" s="90"/>
      <c r="B132" s="48"/>
    </row>
    <row r="133" spans="1:2" s="54" customFormat="1">
      <c r="A133" s="90"/>
      <c r="B133" s="48"/>
    </row>
    <row r="134" spans="1:2" s="54" customFormat="1">
      <c r="A134" s="90"/>
      <c r="B134" s="48"/>
    </row>
    <row r="135" spans="1:2" s="54" customFormat="1">
      <c r="A135" s="90"/>
      <c r="B135" s="48"/>
    </row>
    <row r="136" spans="1:2" s="54" customFormat="1">
      <c r="A136" s="90"/>
      <c r="B136" s="48"/>
    </row>
    <row r="137" spans="1:2" s="54" customFormat="1">
      <c r="A137" s="90"/>
      <c r="B137" s="48"/>
    </row>
    <row r="138" spans="1:2" s="54" customFormat="1">
      <c r="A138" s="90"/>
      <c r="B138" s="48"/>
    </row>
    <row r="176" ht="53.1" customHeight="1"/>
    <row r="177" spans="1:2" ht="104.45" customHeight="1"/>
    <row r="178" spans="1:2" s="217" customFormat="1">
      <c r="A178" s="90"/>
      <c r="B178" s="48"/>
    </row>
    <row r="179" spans="1:2" s="101" customFormat="1">
      <c r="A179" s="90"/>
      <c r="B179" s="48"/>
    </row>
    <row r="180" spans="1:2" s="101" customFormat="1">
      <c r="A180" s="90"/>
      <c r="B180" s="48"/>
    </row>
    <row r="181" spans="1:2" ht="50.45" customHeight="1"/>
    <row r="182" spans="1:2" s="102" customFormat="1">
      <c r="A182" s="90"/>
      <c r="B182" s="48"/>
    </row>
  </sheetData>
  <mergeCells count="4">
    <mergeCell ref="A2:B2"/>
    <mergeCell ref="B9:B10"/>
    <mergeCell ref="A61:A62"/>
    <mergeCell ref="A1:B1"/>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4"/>
  <sheetViews>
    <sheetView showGridLines="0" view="pageBreakPreview" topLeftCell="A82" zoomScaleNormal="100" zoomScaleSheetLayoutView="100" workbookViewId="0">
      <selection activeCell="B32" sqref="B32"/>
    </sheetView>
  </sheetViews>
  <sheetFormatPr defaultColWidth="9.140625" defaultRowHeight="15"/>
  <cols>
    <col min="1" max="1" width="21.5703125" style="90" customWidth="1"/>
    <col min="2" max="2" width="77.42578125" style="48" customWidth="1"/>
    <col min="3" max="3" width="36.5703125" style="48" customWidth="1"/>
    <col min="4" max="4" width="34.140625" style="48" customWidth="1"/>
    <col min="5" max="5" width="25.140625" style="48" customWidth="1"/>
    <col min="6" max="6" width="25.42578125" style="48" customWidth="1"/>
    <col min="7" max="8" width="22.7109375" style="48" customWidth="1"/>
    <col min="9" max="9" width="18" style="48" customWidth="1"/>
    <col min="10" max="10" width="16.5703125" style="48" customWidth="1"/>
    <col min="11" max="12" width="18.7109375" style="48" customWidth="1"/>
    <col min="13" max="13" width="51.7109375" style="48" customWidth="1"/>
    <col min="14" max="16384" width="9.140625" style="48"/>
  </cols>
  <sheetData>
    <row r="1" spans="1:13" s="67" customFormat="1" ht="21.75" customHeight="1">
      <c r="A1" s="281"/>
      <c r="B1" s="281"/>
      <c r="C1" s="231"/>
      <c r="D1" s="231"/>
      <c r="E1" s="231"/>
      <c r="F1" s="231"/>
      <c r="G1" s="231"/>
      <c r="H1" s="231"/>
      <c r="I1" s="71"/>
      <c r="J1" s="71"/>
      <c r="K1" s="75"/>
      <c r="L1" s="75"/>
      <c r="M1" s="111" t="s">
        <v>51</v>
      </c>
    </row>
    <row r="2" spans="1:13" s="67" customFormat="1" ht="14.45" customHeight="1">
      <c r="A2" s="281" t="s">
        <v>52</v>
      </c>
      <c r="B2" s="281"/>
      <c r="C2" s="231"/>
      <c r="D2" s="231"/>
      <c r="E2" s="231"/>
      <c r="F2" s="231"/>
      <c r="G2" s="231"/>
      <c r="H2" s="231"/>
      <c r="I2" s="291" t="s">
        <v>53</v>
      </c>
      <c r="J2" s="291"/>
      <c r="K2" s="291"/>
      <c r="M2" s="71"/>
    </row>
    <row r="3" spans="1:13">
      <c r="A3" s="292" t="s">
        <v>54</v>
      </c>
      <c r="B3" s="292"/>
      <c r="C3" s="292"/>
      <c r="D3" s="292"/>
      <c r="E3" s="292"/>
      <c r="F3" s="292"/>
      <c r="G3" s="292"/>
      <c r="H3" s="292"/>
      <c r="I3" s="292"/>
      <c r="J3" s="71"/>
      <c r="K3" s="70"/>
      <c r="L3" s="70"/>
      <c r="M3" s="71"/>
    </row>
    <row r="4" spans="1:13">
      <c r="A4" s="282"/>
      <c r="B4" s="282"/>
      <c r="C4" s="232"/>
      <c r="D4" s="232"/>
      <c r="E4" s="232"/>
      <c r="F4" s="232"/>
      <c r="G4" s="232"/>
      <c r="H4" s="232"/>
      <c r="I4" s="293"/>
      <c r="J4" s="293"/>
      <c r="K4" s="293"/>
      <c r="L4" s="293"/>
      <c r="M4" s="293"/>
    </row>
    <row r="5" spans="1:13" s="67" customFormat="1" ht="78" customHeight="1">
      <c r="A5" s="244" t="s">
        <v>18</v>
      </c>
      <c r="B5" s="69" t="s">
        <v>55</v>
      </c>
      <c r="C5" s="69" t="s">
        <v>56</v>
      </c>
      <c r="D5" s="69" t="s">
        <v>57</v>
      </c>
      <c r="E5" s="69" t="s">
        <v>58</v>
      </c>
      <c r="F5" s="69" t="s">
        <v>59</v>
      </c>
      <c r="G5" s="69" t="s">
        <v>60</v>
      </c>
      <c r="H5" s="236" t="s">
        <v>61</v>
      </c>
      <c r="I5" s="68" t="s">
        <v>62</v>
      </c>
      <c r="J5" s="68" t="s">
        <v>63</v>
      </c>
      <c r="K5" s="112" t="s">
        <v>64</v>
      </c>
      <c r="L5" s="68" t="s">
        <v>65</v>
      </c>
      <c r="M5" s="69" t="s">
        <v>66</v>
      </c>
    </row>
    <row r="6" spans="1:13" s="64" customFormat="1">
      <c r="A6" s="86">
        <v>1</v>
      </c>
      <c r="B6" s="51" t="s">
        <v>67</v>
      </c>
      <c r="C6" s="51"/>
      <c r="D6" s="51"/>
      <c r="E6" s="51"/>
      <c r="F6" s="51"/>
      <c r="G6" s="51"/>
      <c r="H6" s="51"/>
      <c r="I6" s="77" t="s">
        <v>68</v>
      </c>
      <c r="J6" s="77" t="s">
        <v>68</v>
      </c>
      <c r="K6" s="51"/>
      <c r="L6" s="116"/>
      <c r="M6" s="51"/>
    </row>
    <row r="7" spans="1:13" s="66" customFormat="1" ht="18">
      <c r="A7" s="86">
        <v>1.1000000000000001</v>
      </c>
      <c r="B7" s="58" t="s">
        <v>69</v>
      </c>
      <c r="C7" s="58"/>
      <c r="D7" s="58"/>
      <c r="E7" s="58"/>
      <c r="F7" s="58"/>
      <c r="G7" s="58"/>
      <c r="H7" s="58"/>
      <c r="I7" s="78"/>
      <c r="J7" s="78"/>
      <c r="K7" s="58"/>
      <c r="L7" s="58"/>
      <c r="M7" s="58"/>
    </row>
    <row r="8" spans="1:13" s="65" customFormat="1">
      <c r="A8" s="86" t="s">
        <v>70</v>
      </c>
      <c r="B8" s="56" t="s">
        <v>71</v>
      </c>
      <c r="C8" s="56"/>
      <c r="D8" s="56"/>
      <c r="E8" s="56"/>
      <c r="F8" s="56"/>
      <c r="G8" s="56"/>
      <c r="H8" s="56"/>
      <c r="I8" s="61"/>
      <c r="J8" s="61"/>
      <c r="K8" s="56"/>
      <c r="L8" s="56"/>
      <c r="M8" s="56"/>
    </row>
    <row r="9" spans="1:13" s="65" customFormat="1">
      <c r="A9" s="239" t="s">
        <v>72</v>
      </c>
      <c r="B9" s="76"/>
      <c r="C9" s="76"/>
      <c r="D9" s="76"/>
      <c r="E9" s="76"/>
      <c r="F9" s="76"/>
      <c r="G9" s="76"/>
      <c r="H9" s="76"/>
      <c r="I9" s="61"/>
      <c r="J9" s="61"/>
      <c r="K9" s="56"/>
      <c r="L9" s="56"/>
      <c r="M9" s="56"/>
    </row>
    <row r="10" spans="1:13" s="65" customFormat="1">
      <c r="A10" s="239" t="s">
        <v>73</v>
      </c>
      <c r="B10" s="76"/>
      <c r="C10" s="76"/>
      <c r="D10" s="76"/>
      <c r="E10" s="76"/>
      <c r="F10" s="76"/>
      <c r="G10" s="76"/>
      <c r="H10" s="76"/>
      <c r="I10" s="61"/>
      <c r="J10" s="61"/>
      <c r="K10" s="56"/>
      <c r="L10" s="56"/>
      <c r="M10" s="56"/>
    </row>
    <row r="11" spans="1:13" s="59" customFormat="1">
      <c r="A11" s="86" t="s">
        <v>74</v>
      </c>
      <c r="B11" s="56" t="s">
        <v>75</v>
      </c>
      <c r="C11" s="56"/>
      <c r="D11" s="56"/>
      <c r="E11" s="56"/>
      <c r="F11" s="56"/>
      <c r="G11" s="56"/>
      <c r="H11" s="56"/>
      <c r="I11" s="61"/>
      <c r="J11" s="61"/>
      <c r="K11" s="56"/>
      <c r="L11" s="56"/>
      <c r="M11" s="56"/>
    </row>
    <row r="12" spans="1:13" s="59" customFormat="1">
      <c r="A12" s="86" t="s">
        <v>76</v>
      </c>
      <c r="B12" s="76"/>
      <c r="C12" s="76"/>
      <c r="D12" s="76"/>
      <c r="E12" s="76"/>
      <c r="F12" s="76"/>
      <c r="G12" s="76"/>
      <c r="H12" s="76"/>
      <c r="I12" s="61"/>
      <c r="J12" s="61"/>
      <c r="K12" s="56"/>
      <c r="L12" s="56"/>
      <c r="M12" s="56"/>
    </row>
    <row r="13" spans="1:13" s="59" customFormat="1">
      <c r="A13" s="86" t="s">
        <v>73</v>
      </c>
      <c r="B13" s="76"/>
      <c r="C13" s="76"/>
      <c r="D13" s="76"/>
      <c r="E13" s="76"/>
      <c r="F13" s="76"/>
      <c r="G13" s="76"/>
      <c r="H13" s="76"/>
      <c r="I13" s="61"/>
      <c r="J13" s="61"/>
      <c r="K13" s="56"/>
      <c r="L13" s="56"/>
      <c r="M13" s="56"/>
    </row>
    <row r="14" spans="1:13" s="59" customFormat="1">
      <c r="A14" s="87" t="s">
        <v>77</v>
      </c>
      <c r="B14" s="56" t="s">
        <v>78</v>
      </c>
      <c r="C14" s="56"/>
      <c r="D14" s="56"/>
      <c r="E14" s="56"/>
      <c r="F14" s="56"/>
      <c r="G14" s="56"/>
      <c r="H14" s="56"/>
      <c r="I14" s="61"/>
      <c r="J14" s="61"/>
      <c r="K14" s="56"/>
      <c r="L14" s="56"/>
      <c r="M14" s="56"/>
    </row>
    <row r="15" spans="1:13" s="59" customFormat="1">
      <c r="A15" s="87" t="s">
        <v>79</v>
      </c>
      <c r="B15" s="76"/>
      <c r="C15" s="76"/>
      <c r="D15" s="76"/>
      <c r="E15" s="76"/>
      <c r="F15" s="76"/>
      <c r="G15" s="76"/>
      <c r="H15" s="76"/>
      <c r="I15" s="61"/>
      <c r="J15" s="61"/>
      <c r="K15" s="56"/>
      <c r="L15" s="56"/>
      <c r="M15" s="56"/>
    </row>
    <row r="16" spans="1:13" s="59" customFormat="1">
      <c r="A16" s="87" t="s">
        <v>73</v>
      </c>
      <c r="B16" s="76"/>
      <c r="C16" s="76"/>
      <c r="D16" s="76"/>
      <c r="E16" s="76"/>
      <c r="F16" s="76"/>
      <c r="G16" s="76"/>
      <c r="H16" s="76"/>
      <c r="I16" s="61"/>
      <c r="J16" s="61"/>
      <c r="K16" s="56"/>
      <c r="L16" s="56"/>
      <c r="M16" s="56"/>
    </row>
    <row r="17" spans="1:13" s="64" customFormat="1">
      <c r="A17" s="86">
        <v>1.2</v>
      </c>
      <c r="B17" s="58" t="s">
        <v>80</v>
      </c>
      <c r="C17" s="58"/>
      <c r="D17" s="58"/>
      <c r="E17" s="58"/>
      <c r="F17" s="58"/>
      <c r="G17" s="58"/>
      <c r="H17" s="58"/>
      <c r="I17" s="79"/>
      <c r="J17" s="79"/>
      <c r="K17" s="58"/>
      <c r="L17" s="285"/>
      <c r="M17" s="58"/>
    </row>
    <row r="18" spans="1:13" s="59" customFormat="1">
      <c r="A18" s="86" t="s">
        <v>81</v>
      </c>
      <c r="B18" s="56" t="s">
        <v>82</v>
      </c>
      <c r="C18" s="56"/>
      <c r="D18" s="56"/>
      <c r="E18" s="56"/>
      <c r="F18" s="56"/>
      <c r="G18" s="56"/>
      <c r="H18" s="56"/>
      <c r="I18" s="78"/>
      <c r="J18" s="78"/>
      <c r="K18" s="56"/>
      <c r="L18" s="286"/>
      <c r="M18" s="56"/>
    </row>
    <row r="19" spans="1:13" s="59" customFormat="1">
      <c r="A19" s="86" t="s">
        <v>83</v>
      </c>
      <c r="B19" s="62" t="s">
        <v>84</v>
      </c>
      <c r="C19" s="62"/>
      <c r="D19" s="62"/>
      <c r="E19" s="62"/>
      <c r="F19" s="62"/>
      <c r="G19" s="62"/>
      <c r="H19" s="62"/>
      <c r="I19" s="61"/>
      <c r="J19" s="60"/>
      <c r="K19" s="62"/>
      <c r="L19" s="286"/>
      <c r="M19" s="62"/>
    </row>
    <row r="20" spans="1:13" s="59" customFormat="1">
      <c r="A20" s="86" t="s">
        <v>85</v>
      </c>
      <c r="B20" s="76"/>
      <c r="C20" s="76"/>
      <c r="D20" s="76"/>
      <c r="E20" s="76"/>
      <c r="F20" s="76"/>
      <c r="G20" s="76"/>
      <c r="H20" s="76"/>
      <c r="I20" s="61"/>
      <c r="J20" s="60"/>
      <c r="K20" s="62"/>
      <c r="L20" s="286"/>
      <c r="M20" s="62"/>
    </row>
    <row r="21" spans="1:13" s="59" customFormat="1">
      <c r="A21" s="86" t="s">
        <v>73</v>
      </c>
      <c r="B21" s="76"/>
      <c r="C21" s="76"/>
      <c r="D21" s="76"/>
      <c r="E21" s="76"/>
      <c r="F21" s="76"/>
      <c r="G21" s="76"/>
      <c r="H21" s="76"/>
      <c r="I21" s="61"/>
      <c r="J21" s="60"/>
      <c r="K21" s="62"/>
      <c r="L21" s="286"/>
      <c r="M21" s="62"/>
    </row>
    <row r="22" spans="1:13" s="59" customFormat="1">
      <c r="A22" s="86" t="s">
        <v>86</v>
      </c>
      <c r="B22" s="62" t="s">
        <v>87</v>
      </c>
      <c r="C22" s="62"/>
      <c r="D22" s="62"/>
      <c r="E22" s="62"/>
      <c r="F22" s="62"/>
      <c r="G22" s="62"/>
      <c r="H22" s="62"/>
      <c r="I22" s="61"/>
      <c r="J22" s="60"/>
      <c r="K22" s="62"/>
      <c r="L22" s="286"/>
      <c r="M22" s="62"/>
    </row>
    <row r="23" spans="1:13" s="59" customFormat="1">
      <c r="A23" s="86" t="s">
        <v>88</v>
      </c>
      <c r="B23" s="76"/>
      <c r="C23" s="76"/>
      <c r="D23" s="76"/>
      <c r="E23" s="76"/>
      <c r="F23" s="76"/>
      <c r="G23" s="76"/>
      <c r="H23" s="76"/>
      <c r="I23" s="61"/>
      <c r="J23" s="60"/>
      <c r="K23" s="62"/>
      <c r="L23" s="286"/>
      <c r="M23" s="62"/>
    </row>
    <row r="24" spans="1:13" s="59" customFormat="1">
      <c r="A24" s="86" t="s">
        <v>73</v>
      </c>
      <c r="B24" s="76"/>
      <c r="C24" s="76"/>
      <c r="D24" s="76"/>
      <c r="E24" s="76"/>
      <c r="F24" s="76"/>
      <c r="G24" s="76"/>
      <c r="H24" s="76"/>
      <c r="I24" s="61"/>
      <c r="J24" s="60"/>
      <c r="K24" s="62"/>
      <c r="L24" s="286"/>
      <c r="M24" s="62"/>
    </row>
    <row r="25" spans="1:13" s="59" customFormat="1">
      <c r="A25" s="86" t="s">
        <v>89</v>
      </c>
      <c r="B25" s="56" t="s">
        <v>90</v>
      </c>
      <c r="C25" s="56"/>
      <c r="D25" s="56"/>
      <c r="E25" s="56"/>
      <c r="F25" s="56"/>
      <c r="G25" s="56"/>
      <c r="H25" s="56"/>
      <c r="I25" s="78"/>
      <c r="J25" s="78"/>
      <c r="K25" s="56"/>
      <c r="L25" s="286"/>
      <c r="M25" s="56"/>
    </row>
    <row r="26" spans="1:13" s="54" customFormat="1" ht="30">
      <c r="A26" s="86" t="s">
        <v>91</v>
      </c>
      <c r="B26" s="62" t="s">
        <v>92</v>
      </c>
      <c r="C26" s="62"/>
      <c r="D26" s="62"/>
      <c r="E26" s="62"/>
      <c r="F26" s="62"/>
      <c r="G26" s="62"/>
      <c r="H26" s="62"/>
      <c r="I26" s="91"/>
      <c r="J26" s="92"/>
      <c r="K26" s="62"/>
      <c r="L26" s="286"/>
      <c r="M26" s="62"/>
    </row>
    <row r="27" spans="1:13" s="54" customFormat="1">
      <c r="A27" s="86" t="s">
        <v>93</v>
      </c>
      <c r="B27" s="76"/>
      <c r="C27" s="76"/>
      <c r="D27" s="76"/>
      <c r="E27" s="76"/>
      <c r="F27" s="76"/>
      <c r="G27" s="76"/>
      <c r="H27" s="76"/>
      <c r="I27" s="91"/>
      <c r="J27" s="92"/>
      <c r="K27" s="62"/>
      <c r="L27" s="286"/>
      <c r="M27" s="62"/>
    </row>
    <row r="28" spans="1:13" s="54" customFormat="1">
      <c r="A28" s="86" t="s">
        <v>73</v>
      </c>
      <c r="B28" s="76"/>
      <c r="C28" s="76"/>
      <c r="D28" s="76"/>
      <c r="E28" s="76"/>
      <c r="F28" s="76"/>
      <c r="G28" s="76"/>
      <c r="H28" s="76"/>
      <c r="I28" s="91"/>
      <c r="J28" s="92"/>
      <c r="K28" s="62"/>
      <c r="L28" s="286"/>
      <c r="M28" s="62"/>
    </row>
    <row r="29" spans="1:13" s="54" customFormat="1">
      <c r="A29" s="86" t="s">
        <v>94</v>
      </c>
      <c r="B29" s="62" t="s">
        <v>95</v>
      </c>
      <c r="C29" s="62"/>
      <c r="D29" s="62"/>
      <c r="E29" s="62"/>
      <c r="F29" s="62"/>
      <c r="G29" s="62"/>
      <c r="H29" s="62"/>
      <c r="I29" s="91"/>
      <c r="J29" s="93"/>
      <c r="K29" s="62"/>
      <c r="L29" s="286"/>
      <c r="M29" s="62"/>
    </row>
    <row r="30" spans="1:13" s="54" customFormat="1">
      <c r="A30" s="86" t="s">
        <v>96</v>
      </c>
      <c r="B30" s="76"/>
      <c r="C30" s="76"/>
      <c r="D30" s="76"/>
      <c r="E30" s="76"/>
      <c r="F30" s="76"/>
      <c r="G30" s="76"/>
      <c r="H30" s="76"/>
      <c r="I30" s="91"/>
      <c r="J30" s="93"/>
      <c r="K30" s="62"/>
      <c r="L30" s="286"/>
      <c r="M30" s="62"/>
    </row>
    <row r="31" spans="1:13" s="54" customFormat="1">
      <c r="A31" s="86" t="s">
        <v>73</v>
      </c>
      <c r="B31" s="76"/>
      <c r="C31" s="76"/>
      <c r="D31" s="76"/>
      <c r="E31" s="76"/>
      <c r="F31" s="76"/>
      <c r="G31" s="76"/>
      <c r="H31" s="76"/>
      <c r="I31" s="91"/>
      <c r="J31" s="93"/>
      <c r="K31" s="62"/>
      <c r="L31" s="286"/>
      <c r="M31" s="62"/>
    </row>
    <row r="32" spans="1:13" s="54" customFormat="1" ht="30">
      <c r="A32" s="86" t="s">
        <v>97</v>
      </c>
      <c r="B32" s="62" t="s">
        <v>98</v>
      </c>
      <c r="C32" s="62"/>
      <c r="D32" s="62"/>
      <c r="E32" s="62"/>
      <c r="F32" s="62"/>
      <c r="G32" s="62"/>
      <c r="H32" s="62"/>
      <c r="I32" s="91"/>
      <c r="J32" s="94"/>
      <c r="K32" s="62"/>
      <c r="L32" s="286"/>
      <c r="M32" s="62"/>
    </row>
    <row r="33" spans="1:13" s="54" customFormat="1">
      <c r="A33" s="86" t="s">
        <v>99</v>
      </c>
      <c r="B33" s="76"/>
      <c r="C33" s="76"/>
      <c r="D33" s="76"/>
      <c r="E33" s="76"/>
      <c r="F33" s="76"/>
      <c r="G33" s="76"/>
      <c r="H33" s="76"/>
      <c r="I33" s="91"/>
      <c r="J33" s="94"/>
      <c r="K33" s="62"/>
      <c r="L33" s="286"/>
      <c r="M33" s="62"/>
    </row>
    <row r="34" spans="1:13" s="54" customFormat="1">
      <c r="A34" s="86" t="s">
        <v>73</v>
      </c>
      <c r="B34" s="76"/>
      <c r="C34" s="76"/>
      <c r="D34" s="76"/>
      <c r="E34" s="76"/>
      <c r="F34" s="76"/>
      <c r="G34" s="76"/>
      <c r="H34" s="76"/>
      <c r="I34" s="91"/>
      <c r="J34" s="94"/>
      <c r="K34" s="62"/>
      <c r="L34" s="286"/>
      <c r="M34" s="62"/>
    </row>
    <row r="35" spans="1:13" s="54" customFormat="1" ht="16.5" customHeight="1">
      <c r="A35" s="86" t="s">
        <v>100</v>
      </c>
      <c r="B35" s="62" t="s">
        <v>101</v>
      </c>
      <c r="C35" s="62"/>
      <c r="D35" s="62"/>
      <c r="E35" s="62"/>
      <c r="F35" s="62"/>
      <c r="G35" s="62"/>
      <c r="H35" s="62"/>
      <c r="I35" s="91"/>
      <c r="J35" s="94"/>
      <c r="K35" s="62"/>
      <c r="L35" s="286"/>
      <c r="M35" s="62"/>
    </row>
    <row r="36" spans="1:13" s="54" customFormat="1" ht="16.5" customHeight="1">
      <c r="A36" s="86" t="s">
        <v>102</v>
      </c>
      <c r="B36" s="76"/>
      <c r="C36" s="76"/>
      <c r="D36" s="76"/>
      <c r="E36" s="76"/>
      <c r="F36" s="76"/>
      <c r="G36" s="76"/>
      <c r="H36" s="76"/>
      <c r="I36" s="91"/>
      <c r="J36" s="94"/>
      <c r="K36" s="62"/>
      <c r="L36" s="286"/>
      <c r="M36" s="62"/>
    </row>
    <row r="37" spans="1:13" s="54" customFormat="1" ht="16.5" customHeight="1">
      <c r="A37" s="86" t="s">
        <v>73</v>
      </c>
      <c r="B37" s="76"/>
      <c r="C37" s="76"/>
      <c r="D37" s="76"/>
      <c r="E37" s="76"/>
      <c r="F37" s="76"/>
      <c r="G37" s="76"/>
      <c r="H37" s="76"/>
      <c r="I37" s="91"/>
      <c r="J37" s="94"/>
      <c r="K37" s="62"/>
      <c r="L37" s="286"/>
      <c r="M37" s="62"/>
    </row>
    <row r="38" spans="1:13" s="54" customFormat="1" ht="16.5" customHeight="1">
      <c r="A38" s="86" t="s">
        <v>103</v>
      </c>
      <c r="B38" s="62" t="s">
        <v>104</v>
      </c>
      <c r="C38" s="62"/>
      <c r="D38" s="62"/>
      <c r="E38" s="62"/>
      <c r="F38" s="62"/>
      <c r="G38" s="62"/>
      <c r="H38" s="62"/>
      <c r="I38" s="91"/>
      <c r="J38" s="94"/>
      <c r="K38" s="62"/>
      <c r="L38" s="286"/>
      <c r="M38" s="62"/>
    </row>
    <row r="39" spans="1:13" s="54" customFormat="1" ht="16.5" customHeight="1">
      <c r="A39" s="86" t="s">
        <v>105</v>
      </c>
      <c r="B39" s="76"/>
      <c r="C39" s="76"/>
      <c r="D39" s="76"/>
      <c r="E39" s="76"/>
      <c r="F39" s="76"/>
      <c r="G39" s="76"/>
      <c r="H39" s="76"/>
      <c r="I39" s="91"/>
      <c r="J39" s="94"/>
      <c r="K39" s="62"/>
      <c r="L39" s="286"/>
      <c r="M39" s="62"/>
    </row>
    <row r="40" spans="1:13" s="54" customFormat="1" ht="16.5" customHeight="1">
      <c r="A40" s="86" t="s">
        <v>73</v>
      </c>
      <c r="B40" s="76"/>
      <c r="C40" s="76"/>
      <c r="D40" s="76"/>
      <c r="E40" s="76"/>
      <c r="F40" s="76"/>
      <c r="G40" s="76"/>
      <c r="H40" s="76"/>
      <c r="I40" s="91"/>
      <c r="J40" s="94"/>
      <c r="K40" s="62"/>
      <c r="L40" s="286"/>
      <c r="M40" s="62"/>
    </row>
    <row r="41" spans="1:13" s="54" customFormat="1" ht="16.5" customHeight="1">
      <c r="A41" s="86" t="s">
        <v>106</v>
      </c>
      <c r="B41" s="243" t="s">
        <v>107</v>
      </c>
      <c r="C41" s="115"/>
      <c r="D41" s="115"/>
      <c r="E41" s="115"/>
      <c r="F41" s="115"/>
      <c r="G41" s="115"/>
      <c r="H41" s="115"/>
      <c r="I41" s="78"/>
      <c r="J41" s="78"/>
      <c r="K41" s="62"/>
      <c r="L41" s="286"/>
      <c r="M41" s="62"/>
    </row>
    <row r="42" spans="1:13" s="54" customFormat="1" ht="16.5" customHeight="1">
      <c r="A42" s="114" t="s">
        <v>108</v>
      </c>
      <c r="B42" s="113" t="s">
        <v>109</v>
      </c>
      <c r="C42" s="113"/>
      <c r="D42" s="113"/>
      <c r="E42" s="113"/>
      <c r="F42" s="113"/>
      <c r="G42" s="113"/>
      <c r="H42" s="113"/>
      <c r="I42" s="78"/>
      <c r="J42" s="78"/>
      <c r="K42" s="62"/>
      <c r="L42" s="286"/>
      <c r="M42" s="62"/>
    </row>
    <row r="43" spans="1:13" s="54" customFormat="1" ht="16.5" customHeight="1">
      <c r="A43" s="114" t="s">
        <v>110</v>
      </c>
      <c r="B43" s="76"/>
      <c r="C43" s="76"/>
      <c r="D43" s="76"/>
      <c r="E43" s="76"/>
      <c r="F43" s="76"/>
      <c r="G43" s="76"/>
      <c r="H43" s="76"/>
      <c r="I43" s="78"/>
      <c r="J43" s="78"/>
      <c r="K43" s="62"/>
      <c r="L43" s="286"/>
      <c r="M43" s="62"/>
    </row>
    <row r="44" spans="1:13" s="54" customFormat="1" ht="16.5" customHeight="1">
      <c r="A44" s="114" t="s">
        <v>73</v>
      </c>
      <c r="B44" s="76"/>
      <c r="C44" s="76"/>
      <c r="D44" s="76"/>
      <c r="E44" s="76"/>
      <c r="F44" s="76"/>
      <c r="G44" s="76"/>
      <c r="H44" s="76"/>
      <c r="I44" s="78"/>
      <c r="J44" s="78"/>
      <c r="K44" s="62"/>
      <c r="L44" s="286"/>
      <c r="M44" s="62"/>
    </row>
    <row r="45" spans="1:13" s="54" customFormat="1" ht="16.5" customHeight="1">
      <c r="A45" s="114" t="s">
        <v>111</v>
      </c>
      <c r="B45" s="113" t="s">
        <v>112</v>
      </c>
      <c r="C45" s="113"/>
      <c r="D45" s="113"/>
      <c r="E45" s="113"/>
      <c r="F45" s="113"/>
      <c r="G45" s="113"/>
      <c r="H45" s="113"/>
      <c r="I45" s="78"/>
      <c r="J45" s="78"/>
      <c r="K45" s="62"/>
      <c r="L45" s="286"/>
      <c r="M45" s="62"/>
    </row>
    <row r="46" spans="1:13" s="54" customFormat="1" ht="16.5" customHeight="1">
      <c r="A46" s="114" t="s">
        <v>113</v>
      </c>
      <c r="B46" s="76"/>
      <c r="C46" s="76"/>
      <c r="D46" s="76"/>
      <c r="E46" s="76"/>
      <c r="F46" s="76"/>
      <c r="G46" s="76"/>
      <c r="H46" s="76"/>
      <c r="I46" s="78"/>
      <c r="J46" s="78"/>
      <c r="K46" s="62"/>
      <c r="L46" s="286"/>
      <c r="M46" s="62"/>
    </row>
    <row r="47" spans="1:13" s="54" customFormat="1" ht="16.5" customHeight="1">
      <c r="A47" s="114" t="s">
        <v>73</v>
      </c>
      <c r="B47" s="76"/>
      <c r="C47" s="76"/>
      <c r="D47" s="76"/>
      <c r="E47" s="76"/>
      <c r="F47" s="76"/>
      <c r="G47" s="76"/>
      <c r="H47" s="76"/>
      <c r="I47" s="78"/>
      <c r="J47" s="78"/>
      <c r="K47" s="62"/>
      <c r="L47" s="286"/>
      <c r="M47" s="62"/>
    </row>
    <row r="48" spans="1:13" s="54" customFormat="1" ht="16.5" customHeight="1">
      <c r="A48" s="114" t="s">
        <v>114</v>
      </c>
      <c r="B48" s="113" t="s">
        <v>115</v>
      </c>
      <c r="C48" s="113"/>
      <c r="D48" s="113"/>
      <c r="E48" s="113"/>
      <c r="F48" s="113"/>
      <c r="G48" s="113"/>
      <c r="H48" s="113"/>
      <c r="I48" s="78"/>
      <c r="J48" s="78"/>
      <c r="K48" s="62"/>
      <c r="L48" s="286"/>
      <c r="M48" s="62"/>
    </row>
    <row r="49" spans="1:13" s="54" customFormat="1" ht="16.5" customHeight="1">
      <c r="A49" s="114" t="s">
        <v>116</v>
      </c>
      <c r="B49" s="76"/>
      <c r="C49" s="76"/>
      <c r="D49" s="76"/>
      <c r="E49" s="76"/>
      <c r="F49" s="76"/>
      <c r="G49" s="76"/>
      <c r="H49" s="76"/>
      <c r="I49" s="78"/>
      <c r="J49" s="78"/>
      <c r="K49" s="62"/>
      <c r="L49" s="286"/>
      <c r="M49" s="62"/>
    </row>
    <row r="50" spans="1:13" s="54" customFormat="1" ht="16.5" customHeight="1">
      <c r="A50" s="114" t="s">
        <v>73</v>
      </c>
      <c r="B50" s="76"/>
      <c r="C50" s="76"/>
      <c r="D50" s="76"/>
      <c r="E50" s="76"/>
      <c r="F50" s="76"/>
      <c r="G50" s="76"/>
      <c r="H50" s="76"/>
      <c r="I50" s="78"/>
      <c r="J50" s="78"/>
      <c r="K50" s="62"/>
      <c r="L50" s="286"/>
      <c r="M50" s="62"/>
    </row>
    <row r="51" spans="1:13" s="54" customFormat="1" ht="16.5" customHeight="1">
      <c r="A51" s="114" t="s">
        <v>117</v>
      </c>
      <c r="B51" s="113" t="s">
        <v>118</v>
      </c>
      <c r="C51" s="113"/>
      <c r="D51" s="113"/>
      <c r="E51" s="113"/>
      <c r="F51" s="113"/>
      <c r="G51" s="113"/>
      <c r="H51" s="113"/>
      <c r="I51" s="78"/>
      <c r="J51" s="78"/>
      <c r="K51" s="62"/>
      <c r="L51" s="286"/>
      <c r="M51" s="62"/>
    </row>
    <row r="52" spans="1:13" s="54" customFormat="1" ht="16.5" customHeight="1">
      <c r="A52" s="114" t="s">
        <v>119</v>
      </c>
      <c r="B52" s="76"/>
      <c r="C52" s="76"/>
      <c r="D52" s="76"/>
      <c r="E52" s="76"/>
      <c r="F52" s="76"/>
      <c r="G52" s="76"/>
      <c r="H52" s="76"/>
      <c r="I52" s="78"/>
      <c r="J52" s="78"/>
      <c r="K52" s="62"/>
      <c r="L52" s="286"/>
      <c r="M52" s="62"/>
    </row>
    <row r="53" spans="1:13" s="54" customFormat="1" ht="16.5" customHeight="1">
      <c r="A53" s="114" t="s">
        <v>73</v>
      </c>
      <c r="B53" s="76"/>
      <c r="C53" s="76"/>
      <c r="D53" s="76"/>
      <c r="E53" s="76"/>
      <c r="F53" s="76"/>
      <c r="G53" s="76"/>
      <c r="H53" s="76"/>
      <c r="I53" s="78"/>
      <c r="J53" s="78"/>
      <c r="K53" s="62"/>
      <c r="L53" s="286"/>
      <c r="M53" s="62"/>
    </row>
    <row r="54" spans="1:13" s="54" customFormat="1" ht="16.5" customHeight="1">
      <c r="A54" s="114" t="s">
        <v>120</v>
      </c>
      <c r="B54" s="243" t="s">
        <v>121</v>
      </c>
      <c r="C54" s="115"/>
      <c r="D54" s="115"/>
      <c r="E54" s="115"/>
      <c r="F54" s="115"/>
      <c r="G54" s="115"/>
      <c r="H54" s="115"/>
      <c r="I54" s="78"/>
      <c r="J54" s="78"/>
      <c r="K54" s="62"/>
      <c r="L54" s="286"/>
      <c r="M54" s="62"/>
    </row>
    <row r="55" spans="1:13" s="54" customFormat="1" ht="16.5" customHeight="1">
      <c r="A55" s="86" t="s">
        <v>122</v>
      </c>
      <c r="B55" s="76"/>
      <c r="C55" s="76"/>
      <c r="D55" s="76"/>
      <c r="E55" s="76"/>
      <c r="F55" s="76"/>
      <c r="G55" s="76"/>
      <c r="H55" s="76"/>
      <c r="I55" s="91"/>
      <c r="J55" s="95"/>
      <c r="K55" s="62"/>
      <c r="L55" s="286"/>
      <c r="M55" s="62"/>
    </row>
    <row r="56" spans="1:13" s="54" customFormat="1" ht="16.5" customHeight="1">
      <c r="A56" s="86" t="s">
        <v>73</v>
      </c>
      <c r="B56" s="76"/>
      <c r="C56" s="76"/>
      <c r="D56" s="76"/>
      <c r="E56" s="76"/>
      <c r="F56" s="76"/>
      <c r="G56" s="76"/>
      <c r="H56" s="76"/>
      <c r="I56" s="91"/>
      <c r="J56" s="95"/>
      <c r="K56" s="62"/>
      <c r="L56" s="286"/>
      <c r="M56" s="62"/>
    </row>
    <row r="57" spans="1:13" s="59" customFormat="1" ht="16.5" customHeight="1">
      <c r="A57" s="86" t="s">
        <v>123</v>
      </c>
      <c r="B57" s="56" t="s">
        <v>124</v>
      </c>
      <c r="C57" s="56"/>
      <c r="D57" s="56"/>
      <c r="E57" s="56"/>
      <c r="F57" s="56"/>
      <c r="G57" s="56"/>
      <c r="H57" s="56"/>
      <c r="I57" s="61"/>
      <c r="J57" s="60"/>
      <c r="K57" s="56"/>
      <c r="L57" s="286"/>
      <c r="M57" s="56"/>
    </row>
    <row r="58" spans="1:13" s="59" customFormat="1" ht="16.5" customHeight="1">
      <c r="A58" s="86" t="s">
        <v>125</v>
      </c>
      <c r="B58" s="76"/>
      <c r="C58" s="76"/>
      <c r="D58" s="76"/>
      <c r="E58" s="76"/>
      <c r="F58" s="76"/>
      <c r="G58" s="76"/>
      <c r="H58" s="76"/>
      <c r="I58" s="61"/>
      <c r="J58" s="60"/>
      <c r="K58" s="56"/>
      <c r="L58" s="286"/>
      <c r="M58" s="56"/>
    </row>
    <row r="59" spans="1:13" s="59" customFormat="1" ht="16.5" customHeight="1">
      <c r="A59" s="86" t="s">
        <v>73</v>
      </c>
      <c r="B59" s="76"/>
      <c r="C59" s="76"/>
      <c r="D59" s="76"/>
      <c r="E59" s="76"/>
      <c r="F59" s="76"/>
      <c r="G59" s="76"/>
      <c r="H59" s="76"/>
      <c r="I59" s="61"/>
      <c r="J59" s="60"/>
      <c r="K59" s="56"/>
      <c r="L59" s="286"/>
      <c r="M59" s="56"/>
    </row>
    <row r="60" spans="1:13" s="59" customFormat="1" ht="16.5" customHeight="1">
      <c r="A60" s="86" t="s">
        <v>126</v>
      </c>
      <c r="B60" s="56" t="s">
        <v>127</v>
      </c>
      <c r="C60" s="56"/>
      <c r="D60" s="56"/>
      <c r="E60" s="56"/>
      <c r="F60" s="56"/>
      <c r="G60" s="56"/>
      <c r="H60" s="56"/>
      <c r="I60" s="61"/>
      <c r="J60" s="60"/>
      <c r="K60" s="56"/>
      <c r="L60" s="286"/>
      <c r="M60" s="56"/>
    </row>
    <row r="61" spans="1:13" s="59" customFormat="1" ht="16.5" customHeight="1">
      <c r="A61" s="86" t="s">
        <v>128</v>
      </c>
      <c r="B61" s="76"/>
      <c r="C61" s="76"/>
      <c r="D61" s="76"/>
      <c r="E61" s="76"/>
      <c r="F61" s="76"/>
      <c r="G61" s="76"/>
      <c r="H61" s="76"/>
      <c r="I61" s="61"/>
      <c r="J61" s="60"/>
      <c r="K61" s="56"/>
      <c r="L61" s="286"/>
      <c r="M61" s="56"/>
    </row>
    <row r="62" spans="1:13" s="59" customFormat="1" ht="16.5" customHeight="1">
      <c r="A62" s="86" t="s">
        <v>73</v>
      </c>
      <c r="B62" s="76"/>
      <c r="C62" s="76"/>
      <c r="D62" s="76"/>
      <c r="E62" s="76"/>
      <c r="F62" s="76"/>
      <c r="G62" s="76"/>
      <c r="H62" s="76"/>
      <c r="I62" s="61"/>
      <c r="J62" s="60"/>
      <c r="K62" s="56"/>
      <c r="L62" s="286"/>
      <c r="M62" s="56"/>
    </row>
    <row r="63" spans="1:13" s="59" customFormat="1" ht="16.5" customHeight="1">
      <c r="A63" s="86" t="s">
        <v>129</v>
      </c>
      <c r="B63" s="56" t="s">
        <v>130</v>
      </c>
      <c r="C63" s="56"/>
      <c r="D63" s="56"/>
      <c r="E63" s="56"/>
      <c r="F63" s="56"/>
      <c r="G63" s="56"/>
      <c r="H63" s="56"/>
      <c r="I63" s="61"/>
      <c r="J63" s="60"/>
      <c r="K63" s="56"/>
      <c r="L63" s="286"/>
      <c r="M63" s="56"/>
    </row>
    <row r="64" spans="1:13" s="59" customFormat="1" ht="16.5" customHeight="1">
      <c r="A64" s="86" t="s">
        <v>131</v>
      </c>
      <c r="B64" s="76"/>
      <c r="C64" s="76"/>
      <c r="D64" s="76"/>
      <c r="E64" s="76"/>
      <c r="F64" s="76"/>
      <c r="G64" s="76"/>
      <c r="H64" s="76"/>
      <c r="I64" s="61"/>
      <c r="J64" s="60"/>
      <c r="K64" s="56"/>
      <c r="L64" s="286"/>
      <c r="M64" s="56"/>
    </row>
    <row r="65" spans="1:13" s="59" customFormat="1" ht="16.5" customHeight="1">
      <c r="A65" s="86" t="s">
        <v>73</v>
      </c>
      <c r="B65" s="76"/>
      <c r="C65" s="76"/>
      <c r="D65" s="76"/>
      <c r="E65" s="76"/>
      <c r="F65" s="76"/>
      <c r="G65" s="76"/>
      <c r="H65" s="76"/>
      <c r="I65" s="61"/>
      <c r="J65" s="60"/>
      <c r="K65" s="56"/>
      <c r="L65" s="286"/>
      <c r="M65" s="56"/>
    </row>
    <row r="66" spans="1:13" s="59" customFormat="1">
      <c r="A66" s="86" t="s">
        <v>132</v>
      </c>
      <c r="B66" s="56" t="s">
        <v>133</v>
      </c>
      <c r="C66" s="56"/>
      <c r="D66" s="56"/>
      <c r="E66" s="56"/>
      <c r="F66" s="56"/>
      <c r="G66" s="56"/>
      <c r="H66" s="56"/>
      <c r="I66" s="78"/>
      <c r="J66" s="78"/>
      <c r="K66" s="56"/>
      <c r="L66" s="286"/>
      <c r="M66" s="56"/>
    </row>
    <row r="67" spans="1:13" s="59" customFormat="1" ht="16.5" customHeight="1">
      <c r="A67" s="86" t="s">
        <v>134</v>
      </c>
      <c r="B67" s="62" t="s">
        <v>135</v>
      </c>
      <c r="C67" s="62"/>
      <c r="D67" s="62"/>
      <c r="E67" s="62"/>
      <c r="F67" s="62"/>
      <c r="G67" s="62"/>
      <c r="H67" s="62"/>
      <c r="I67" s="61"/>
      <c r="J67" s="60"/>
      <c r="K67" s="62"/>
      <c r="L67" s="286"/>
      <c r="M67" s="62"/>
    </row>
    <row r="68" spans="1:13" s="59" customFormat="1" ht="16.5" customHeight="1">
      <c r="A68" s="86" t="s">
        <v>136</v>
      </c>
      <c r="B68" s="76"/>
      <c r="C68" s="76"/>
      <c r="D68" s="76"/>
      <c r="E68" s="76"/>
      <c r="F68" s="76"/>
      <c r="G68" s="76"/>
      <c r="H68" s="76"/>
      <c r="I68" s="61"/>
      <c r="J68" s="60"/>
      <c r="K68" s="62"/>
      <c r="L68" s="286"/>
      <c r="M68" s="62"/>
    </row>
    <row r="69" spans="1:13" s="59" customFormat="1" ht="16.5" customHeight="1">
      <c r="A69" s="86" t="s">
        <v>73</v>
      </c>
      <c r="B69" s="76"/>
      <c r="C69" s="76"/>
      <c r="D69" s="76"/>
      <c r="E69" s="76"/>
      <c r="F69" s="76"/>
      <c r="G69" s="76"/>
      <c r="H69" s="76"/>
      <c r="I69" s="61"/>
      <c r="J69" s="60"/>
      <c r="K69" s="62"/>
      <c r="L69" s="286"/>
      <c r="M69" s="62"/>
    </row>
    <row r="70" spans="1:13" s="59" customFormat="1" ht="16.5" customHeight="1">
      <c r="A70" s="86" t="s">
        <v>137</v>
      </c>
      <c r="B70" s="62" t="s">
        <v>138</v>
      </c>
      <c r="C70" s="62"/>
      <c r="D70" s="62"/>
      <c r="E70" s="62"/>
      <c r="F70" s="62"/>
      <c r="G70" s="62"/>
      <c r="H70" s="62"/>
      <c r="I70" s="61"/>
      <c r="J70" s="60"/>
      <c r="K70" s="62"/>
      <c r="L70" s="286"/>
      <c r="M70" s="62"/>
    </row>
    <row r="71" spans="1:13" s="59" customFormat="1" ht="16.5" customHeight="1">
      <c r="A71" s="86" t="s">
        <v>139</v>
      </c>
      <c r="B71" s="76"/>
      <c r="C71" s="76"/>
      <c r="D71" s="76"/>
      <c r="E71" s="76"/>
      <c r="F71" s="76"/>
      <c r="G71" s="76"/>
      <c r="H71" s="76"/>
      <c r="I71" s="61"/>
      <c r="J71" s="60"/>
      <c r="K71" s="62"/>
      <c r="L71" s="286"/>
      <c r="M71" s="62"/>
    </row>
    <row r="72" spans="1:13" s="59" customFormat="1" ht="16.5" customHeight="1">
      <c r="A72" s="86" t="s">
        <v>73</v>
      </c>
      <c r="B72" s="76"/>
      <c r="C72" s="76"/>
      <c r="D72" s="76"/>
      <c r="E72" s="76"/>
      <c r="F72" s="76"/>
      <c r="G72" s="76"/>
      <c r="H72" s="76"/>
      <c r="I72" s="61"/>
      <c r="J72" s="60"/>
      <c r="K72" s="62"/>
      <c r="L72" s="286"/>
      <c r="M72" s="62"/>
    </row>
    <row r="73" spans="1:13" s="59" customFormat="1" ht="16.5" customHeight="1">
      <c r="A73" s="86" t="s">
        <v>140</v>
      </c>
      <c r="B73" s="56" t="s">
        <v>141</v>
      </c>
      <c r="C73" s="56"/>
      <c r="D73" s="56"/>
      <c r="E73" s="56"/>
      <c r="F73" s="56"/>
      <c r="G73" s="56"/>
      <c r="H73" s="56"/>
      <c r="I73" s="61"/>
      <c r="J73" s="60"/>
      <c r="K73" s="56"/>
      <c r="L73" s="286"/>
      <c r="M73" s="56"/>
    </row>
    <row r="74" spans="1:13" s="59" customFormat="1" ht="16.5" customHeight="1">
      <c r="A74" s="86" t="s">
        <v>142</v>
      </c>
      <c r="B74" s="76"/>
      <c r="C74" s="76"/>
      <c r="D74" s="76"/>
      <c r="E74" s="76"/>
      <c r="F74" s="76"/>
      <c r="G74" s="76"/>
      <c r="H74" s="76"/>
      <c r="I74" s="61"/>
      <c r="J74" s="60"/>
      <c r="K74" s="56"/>
      <c r="L74" s="286"/>
      <c r="M74" s="56"/>
    </row>
    <row r="75" spans="1:13" s="59" customFormat="1" ht="16.5" customHeight="1">
      <c r="A75" s="86" t="s">
        <v>73</v>
      </c>
      <c r="B75" s="76"/>
      <c r="C75" s="76"/>
      <c r="D75" s="76"/>
      <c r="E75" s="76"/>
      <c r="F75" s="76"/>
      <c r="G75" s="76"/>
      <c r="H75" s="76"/>
      <c r="I75" s="61"/>
      <c r="J75" s="60"/>
      <c r="K75" s="56"/>
      <c r="L75" s="286"/>
      <c r="M75" s="56"/>
    </row>
    <row r="76" spans="1:13" s="59" customFormat="1" ht="16.5" customHeight="1">
      <c r="A76" s="86" t="s">
        <v>143</v>
      </c>
      <c r="B76" s="56" t="s">
        <v>144</v>
      </c>
      <c r="C76" s="117"/>
      <c r="D76" s="117"/>
      <c r="E76" s="117"/>
      <c r="F76" s="117"/>
      <c r="G76" s="117"/>
      <c r="H76" s="117"/>
      <c r="I76" s="78"/>
      <c r="J76" s="78"/>
      <c r="K76" s="56"/>
      <c r="L76" s="286"/>
      <c r="M76" s="56"/>
    </row>
    <row r="77" spans="1:13" s="59" customFormat="1" ht="16.5" customHeight="1">
      <c r="A77" s="239" t="s">
        <v>145</v>
      </c>
      <c r="B77" s="63" t="s">
        <v>146</v>
      </c>
      <c r="C77" s="63"/>
      <c r="D77" s="63"/>
      <c r="E77" s="63"/>
      <c r="F77" s="63"/>
      <c r="G77" s="63"/>
      <c r="H77" s="63"/>
      <c r="I77" s="61"/>
      <c r="J77" s="60"/>
      <c r="K77" s="63"/>
      <c r="L77" s="286"/>
      <c r="M77" s="63"/>
    </row>
    <row r="78" spans="1:13" s="59" customFormat="1" ht="16.5" customHeight="1">
      <c r="A78" s="239" t="s">
        <v>147</v>
      </c>
      <c r="B78" s="76"/>
      <c r="C78" s="76"/>
      <c r="D78" s="76"/>
      <c r="E78" s="76"/>
      <c r="F78" s="76"/>
      <c r="G78" s="76"/>
      <c r="H78" s="76"/>
      <c r="I78" s="61"/>
      <c r="J78" s="60"/>
      <c r="K78" s="63"/>
      <c r="L78" s="286"/>
      <c r="M78" s="63"/>
    </row>
    <row r="79" spans="1:13" s="59" customFormat="1" ht="16.5" customHeight="1">
      <c r="A79" s="239" t="s">
        <v>73</v>
      </c>
      <c r="B79" s="76"/>
      <c r="C79" s="76"/>
      <c r="D79" s="76"/>
      <c r="E79" s="76"/>
      <c r="F79" s="76"/>
      <c r="G79" s="76"/>
      <c r="H79" s="76"/>
      <c r="I79" s="61"/>
      <c r="J79" s="60"/>
      <c r="K79" s="63"/>
      <c r="L79" s="286"/>
      <c r="M79" s="63"/>
    </row>
    <row r="80" spans="1:13" s="59" customFormat="1" ht="16.5" customHeight="1">
      <c r="A80" s="239" t="s">
        <v>148</v>
      </c>
      <c r="B80" s="63" t="s">
        <v>149</v>
      </c>
      <c r="C80" s="63"/>
      <c r="D80" s="63"/>
      <c r="E80" s="63"/>
      <c r="F80" s="63"/>
      <c r="G80" s="63"/>
      <c r="H80" s="63"/>
      <c r="I80" s="61"/>
      <c r="J80" s="60"/>
      <c r="K80" s="63"/>
      <c r="L80" s="286"/>
      <c r="M80" s="63"/>
    </row>
    <row r="81" spans="1:13" s="59" customFormat="1" ht="16.5" customHeight="1">
      <c r="A81" s="239" t="s">
        <v>150</v>
      </c>
      <c r="B81" s="76"/>
      <c r="C81" s="76"/>
      <c r="D81" s="76"/>
      <c r="E81" s="76"/>
      <c r="F81" s="76"/>
      <c r="G81" s="76"/>
      <c r="H81" s="76"/>
      <c r="I81" s="61"/>
      <c r="J81" s="60"/>
      <c r="K81" s="63"/>
      <c r="L81" s="286"/>
      <c r="M81" s="63"/>
    </row>
    <row r="82" spans="1:13" s="59" customFormat="1" ht="16.5" customHeight="1">
      <c r="A82" s="239" t="s">
        <v>73</v>
      </c>
      <c r="B82" s="76"/>
      <c r="C82" s="76"/>
      <c r="D82" s="76"/>
      <c r="E82" s="76"/>
      <c r="F82" s="76"/>
      <c r="G82" s="76"/>
      <c r="H82" s="76"/>
      <c r="I82" s="61"/>
      <c r="J82" s="60"/>
      <c r="K82" s="63"/>
      <c r="L82" s="286"/>
      <c r="M82" s="63"/>
    </row>
    <row r="83" spans="1:13" s="59" customFormat="1" ht="16.5" customHeight="1">
      <c r="A83" s="239" t="s">
        <v>151</v>
      </c>
      <c r="B83" s="63" t="s">
        <v>152</v>
      </c>
      <c r="C83" s="63"/>
      <c r="D83" s="63"/>
      <c r="E83" s="63"/>
      <c r="F83" s="63"/>
      <c r="G83" s="63"/>
      <c r="H83" s="63"/>
      <c r="I83" s="61"/>
      <c r="J83" s="60"/>
      <c r="K83" s="63"/>
      <c r="L83" s="286"/>
      <c r="M83" s="63"/>
    </row>
    <row r="84" spans="1:13" s="59" customFormat="1" ht="16.5" customHeight="1">
      <c r="A84" s="239" t="s">
        <v>153</v>
      </c>
      <c r="B84" s="76"/>
      <c r="C84" s="76"/>
      <c r="D84" s="76"/>
      <c r="E84" s="76"/>
      <c r="F84" s="76"/>
      <c r="G84" s="76"/>
      <c r="H84" s="76"/>
      <c r="I84" s="61"/>
      <c r="J84" s="60"/>
      <c r="K84" s="63"/>
      <c r="L84" s="286"/>
      <c r="M84" s="63"/>
    </row>
    <row r="85" spans="1:13" s="59" customFormat="1" ht="16.5" customHeight="1">
      <c r="A85" s="239" t="s">
        <v>73</v>
      </c>
      <c r="B85" s="76"/>
      <c r="C85" s="76"/>
      <c r="D85" s="76"/>
      <c r="E85" s="76"/>
      <c r="F85" s="76"/>
      <c r="G85" s="76"/>
      <c r="H85" s="76"/>
      <c r="I85" s="61"/>
      <c r="J85" s="60"/>
      <c r="K85" s="63"/>
      <c r="L85" s="286"/>
      <c r="M85" s="63"/>
    </row>
    <row r="86" spans="1:13" s="59" customFormat="1" ht="16.5" customHeight="1">
      <c r="A86" s="239" t="s">
        <v>154</v>
      </c>
      <c r="B86" s="63" t="s">
        <v>155</v>
      </c>
      <c r="C86" s="63"/>
      <c r="D86" s="63"/>
      <c r="E86" s="63"/>
      <c r="F86" s="63"/>
      <c r="G86" s="63"/>
      <c r="H86" s="63"/>
      <c r="I86" s="61"/>
      <c r="J86" s="60"/>
      <c r="K86" s="63"/>
      <c r="L86" s="286"/>
      <c r="M86" s="63"/>
    </row>
    <row r="87" spans="1:13" s="59" customFormat="1" ht="16.5" customHeight="1">
      <c r="A87" s="239" t="s">
        <v>156</v>
      </c>
      <c r="B87" s="76"/>
      <c r="C87" s="76"/>
      <c r="D87" s="76"/>
      <c r="E87" s="76"/>
      <c r="F87" s="76"/>
      <c r="G87" s="76"/>
      <c r="H87" s="76"/>
      <c r="I87" s="61"/>
      <c r="J87" s="60"/>
      <c r="K87" s="63"/>
      <c r="L87" s="286"/>
      <c r="M87" s="63"/>
    </row>
    <row r="88" spans="1:13" s="59" customFormat="1" ht="16.5" customHeight="1">
      <c r="A88" s="239" t="s">
        <v>73</v>
      </c>
      <c r="B88" s="76"/>
      <c r="C88" s="76"/>
      <c r="D88" s="76"/>
      <c r="E88" s="76"/>
      <c r="F88" s="76"/>
      <c r="G88" s="76"/>
      <c r="H88" s="76"/>
      <c r="I88" s="61"/>
      <c r="J88" s="60"/>
      <c r="K88" s="63"/>
      <c r="L88" s="286"/>
      <c r="M88" s="63"/>
    </row>
    <row r="89" spans="1:13" s="59" customFormat="1" ht="16.5" customHeight="1">
      <c r="A89" s="239" t="s">
        <v>157</v>
      </c>
      <c r="B89" s="63" t="s">
        <v>158</v>
      </c>
      <c r="C89" s="63"/>
      <c r="D89" s="63"/>
      <c r="E89" s="63"/>
      <c r="F89" s="63"/>
      <c r="G89" s="63"/>
      <c r="H89" s="63"/>
      <c r="I89" s="61"/>
      <c r="J89" s="60"/>
      <c r="K89" s="63"/>
      <c r="L89" s="286"/>
      <c r="M89" s="63"/>
    </row>
    <row r="90" spans="1:13" s="59" customFormat="1" ht="16.5" customHeight="1">
      <c r="A90" s="239" t="s">
        <v>159</v>
      </c>
      <c r="B90" s="76"/>
      <c r="C90" s="76"/>
      <c r="D90" s="76"/>
      <c r="E90" s="76"/>
      <c r="F90" s="76"/>
      <c r="G90" s="76"/>
      <c r="H90" s="76"/>
      <c r="I90" s="61"/>
      <c r="J90" s="60"/>
      <c r="K90" s="63"/>
      <c r="L90" s="286"/>
      <c r="M90" s="63"/>
    </row>
    <row r="91" spans="1:13" s="59" customFormat="1" ht="16.5" customHeight="1">
      <c r="A91" s="239" t="s">
        <v>73</v>
      </c>
      <c r="B91" s="76"/>
      <c r="C91" s="76"/>
      <c r="D91" s="76"/>
      <c r="E91" s="76"/>
      <c r="F91" s="76"/>
      <c r="G91" s="76"/>
      <c r="H91" s="76"/>
      <c r="I91" s="61"/>
      <c r="J91" s="60"/>
      <c r="K91" s="63"/>
      <c r="L91" s="286"/>
      <c r="M91" s="63"/>
    </row>
    <row r="92" spans="1:13" s="59" customFormat="1" ht="16.5" customHeight="1">
      <c r="A92" s="239" t="s">
        <v>160</v>
      </c>
      <c r="B92" s="63" t="s">
        <v>161</v>
      </c>
      <c r="C92" s="63"/>
      <c r="D92" s="63"/>
      <c r="E92" s="63"/>
      <c r="F92" s="63"/>
      <c r="G92" s="63"/>
      <c r="H92" s="63"/>
      <c r="I92" s="61"/>
      <c r="J92" s="60"/>
      <c r="K92" s="63"/>
      <c r="L92" s="286"/>
      <c r="M92" s="63"/>
    </row>
    <row r="93" spans="1:13" s="59" customFormat="1" ht="16.5" customHeight="1">
      <c r="A93" s="239" t="s">
        <v>162</v>
      </c>
      <c r="B93" s="76"/>
      <c r="C93" s="76"/>
      <c r="D93" s="76"/>
      <c r="E93" s="76"/>
      <c r="F93" s="76"/>
      <c r="G93" s="76"/>
      <c r="H93" s="76"/>
      <c r="I93" s="61"/>
      <c r="J93" s="60"/>
      <c r="K93" s="63"/>
      <c r="L93" s="286"/>
      <c r="M93" s="63"/>
    </row>
    <row r="94" spans="1:13" s="59" customFormat="1" ht="16.5" customHeight="1">
      <c r="A94" s="239" t="s">
        <v>73</v>
      </c>
      <c r="B94" s="76"/>
      <c r="C94" s="76"/>
      <c r="D94" s="76"/>
      <c r="E94" s="76"/>
      <c r="F94" s="76"/>
      <c r="G94" s="76"/>
      <c r="H94" s="76"/>
      <c r="I94" s="61"/>
      <c r="J94" s="60"/>
      <c r="K94" s="63"/>
      <c r="L94" s="286"/>
      <c r="M94" s="63"/>
    </row>
    <row r="95" spans="1:13" s="59" customFormat="1" ht="30">
      <c r="A95" s="86" t="s">
        <v>163</v>
      </c>
      <c r="B95" s="56" t="s">
        <v>164</v>
      </c>
      <c r="C95" s="56"/>
      <c r="D95" s="56"/>
      <c r="E95" s="56"/>
      <c r="F95" s="56"/>
      <c r="G95" s="56"/>
      <c r="H95" s="56"/>
      <c r="I95" s="61"/>
      <c r="J95" s="60"/>
      <c r="K95" s="56"/>
      <c r="L95" s="286"/>
      <c r="M95" s="56"/>
    </row>
    <row r="96" spans="1:13" s="59" customFormat="1">
      <c r="A96" s="86" t="s">
        <v>165</v>
      </c>
      <c r="B96" s="76"/>
      <c r="C96" s="76"/>
      <c r="D96" s="76"/>
      <c r="E96" s="76"/>
      <c r="F96" s="76"/>
      <c r="G96" s="76"/>
      <c r="H96" s="76"/>
      <c r="I96" s="61"/>
      <c r="J96" s="60"/>
      <c r="K96" s="56"/>
      <c r="L96" s="286"/>
      <c r="M96" s="56"/>
    </row>
    <row r="97" spans="1:13" s="59" customFormat="1">
      <c r="A97" s="86" t="s">
        <v>73</v>
      </c>
      <c r="B97" s="76"/>
      <c r="C97" s="76"/>
      <c r="D97" s="76"/>
      <c r="E97" s="76"/>
      <c r="F97" s="76"/>
      <c r="G97" s="76"/>
      <c r="H97" s="76"/>
      <c r="I97" s="61"/>
      <c r="J97" s="60"/>
      <c r="K97" s="56"/>
      <c r="L97" s="286"/>
      <c r="M97" s="56"/>
    </row>
    <row r="98" spans="1:13" s="59" customFormat="1" ht="31.5" customHeight="1">
      <c r="A98" s="86" t="s">
        <v>166</v>
      </c>
      <c r="B98" s="56" t="s">
        <v>167</v>
      </c>
      <c r="C98" s="56"/>
      <c r="D98" s="56"/>
      <c r="E98" s="56"/>
      <c r="F98" s="56"/>
      <c r="G98" s="56"/>
      <c r="H98" s="56"/>
      <c r="I98" s="61"/>
      <c r="J98" s="60"/>
      <c r="K98" s="56"/>
      <c r="L98" s="286"/>
      <c r="M98" s="56"/>
    </row>
    <row r="99" spans="1:13" s="59" customFormat="1" ht="16.5" customHeight="1">
      <c r="A99" s="86" t="s">
        <v>168</v>
      </c>
      <c r="B99" s="76"/>
      <c r="C99" s="76"/>
      <c r="D99" s="76"/>
      <c r="E99" s="76"/>
      <c r="F99" s="76"/>
      <c r="G99" s="76"/>
      <c r="H99" s="76"/>
      <c r="I99" s="61"/>
      <c r="J99" s="60"/>
      <c r="K99" s="56"/>
      <c r="L99" s="286"/>
      <c r="M99" s="56"/>
    </row>
    <row r="100" spans="1:13" s="59" customFormat="1" ht="16.5" customHeight="1">
      <c r="A100" s="86" t="s">
        <v>73</v>
      </c>
      <c r="B100" s="76"/>
      <c r="C100" s="76"/>
      <c r="D100" s="76"/>
      <c r="E100" s="76"/>
      <c r="F100" s="76"/>
      <c r="G100" s="76"/>
      <c r="H100" s="76"/>
      <c r="I100" s="61"/>
      <c r="J100" s="60"/>
      <c r="K100" s="56"/>
      <c r="L100" s="286"/>
      <c r="M100" s="56"/>
    </row>
    <row r="101" spans="1:13" s="59" customFormat="1" ht="16.5" customHeight="1">
      <c r="A101" s="86" t="s">
        <v>169</v>
      </c>
      <c r="B101" s="56" t="s">
        <v>170</v>
      </c>
      <c r="C101" s="56"/>
      <c r="D101" s="56"/>
      <c r="E101" s="56"/>
      <c r="F101" s="56"/>
      <c r="G101" s="56"/>
      <c r="H101" s="56"/>
      <c r="I101" s="61"/>
      <c r="J101" s="60"/>
      <c r="K101" s="56"/>
      <c r="L101" s="286"/>
      <c r="M101" s="56"/>
    </row>
    <row r="102" spans="1:13" s="59" customFormat="1" ht="16.5" customHeight="1">
      <c r="A102" s="86" t="s">
        <v>171</v>
      </c>
      <c r="B102" s="76"/>
      <c r="C102" s="76"/>
      <c r="D102" s="76"/>
      <c r="E102" s="76"/>
      <c r="F102" s="76"/>
      <c r="G102" s="76"/>
      <c r="H102" s="76"/>
      <c r="I102" s="61"/>
      <c r="J102" s="60"/>
      <c r="K102" s="56"/>
      <c r="L102" s="286"/>
      <c r="M102" s="56"/>
    </row>
    <row r="103" spans="1:13" s="59" customFormat="1" ht="16.5" customHeight="1">
      <c r="A103" s="86" t="s">
        <v>73</v>
      </c>
      <c r="B103" s="76"/>
      <c r="C103" s="76"/>
      <c r="D103" s="76"/>
      <c r="E103" s="76"/>
      <c r="F103" s="76"/>
      <c r="G103" s="76"/>
      <c r="H103" s="76"/>
      <c r="I103" s="61"/>
      <c r="J103" s="60"/>
      <c r="K103" s="56"/>
      <c r="L103" s="286"/>
      <c r="M103" s="56"/>
    </row>
    <row r="104" spans="1:13" s="59" customFormat="1" ht="16.5" customHeight="1">
      <c r="A104" s="86" t="s">
        <v>172</v>
      </c>
      <c r="B104" s="56" t="s">
        <v>173</v>
      </c>
      <c r="C104" s="56"/>
      <c r="D104" s="56"/>
      <c r="E104" s="56"/>
      <c r="F104" s="56"/>
      <c r="G104" s="56"/>
      <c r="H104" s="56"/>
      <c r="I104" s="61"/>
      <c r="J104" s="60"/>
      <c r="K104" s="56"/>
      <c r="L104" s="286"/>
      <c r="M104" s="56"/>
    </row>
    <row r="105" spans="1:13" s="59" customFormat="1" ht="16.5" customHeight="1">
      <c r="A105" s="86" t="s">
        <v>174</v>
      </c>
      <c r="B105" s="76"/>
      <c r="C105" s="76"/>
      <c r="D105" s="76"/>
      <c r="E105" s="76"/>
      <c r="F105" s="76"/>
      <c r="G105" s="76"/>
      <c r="H105" s="76"/>
      <c r="I105" s="61"/>
      <c r="J105" s="60"/>
      <c r="K105" s="56"/>
      <c r="L105" s="286"/>
      <c r="M105" s="56"/>
    </row>
    <row r="106" spans="1:13" s="59" customFormat="1" ht="16.5" customHeight="1">
      <c r="A106" s="86" t="s">
        <v>73</v>
      </c>
      <c r="B106" s="76"/>
      <c r="C106" s="76"/>
      <c r="D106" s="76"/>
      <c r="E106" s="76"/>
      <c r="F106" s="76"/>
      <c r="G106" s="76"/>
      <c r="H106" s="76"/>
      <c r="I106" s="61"/>
      <c r="J106" s="60"/>
      <c r="K106" s="56"/>
      <c r="L106" s="286"/>
      <c r="M106" s="56"/>
    </row>
    <row r="107" spans="1:13" s="59" customFormat="1" ht="16.5" customHeight="1">
      <c r="A107" s="86" t="s">
        <v>175</v>
      </c>
      <c r="B107" s="56" t="s">
        <v>176</v>
      </c>
      <c r="C107" s="56"/>
      <c r="D107" s="56"/>
      <c r="E107" s="56"/>
      <c r="F107" s="56"/>
      <c r="G107" s="56"/>
      <c r="H107" s="56"/>
      <c r="I107" s="78"/>
      <c r="J107" s="78"/>
      <c r="K107" s="56"/>
      <c r="L107" s="286"/>
      <c r="M107" s="56"/>
    </row>
    <row r="108" spans="1:13" s="59" customFormat="1" ht="16.5" customHeight="1">
      <c r="A108" s="86" t="s">
        <v>177</v>
      </c>
      <c r="B108" s="62" t="s">
        <v>178</v>
      </c>
      <c r="C108" s="62"/>
      <c r="D108" s="62"/>
      <c r="E108" s="62"/>
      <c r="F108" s="62"/>
      <c r="G108" s="62"/>
      <c r="H108" s="62"/>
      <c r="I108" s="61"/>
      <c r="J108" s="60"/>
      <c r="K108" s="62"/>
      <c r="L108" s="286"/>
      <c r="M108" s="62"/>
    </row>
    <row r="109" spans="1:13" s="59" customFormat="1" ht="16.5" customHeight="1">
      <c r="A109" s="86" t="s">
        <v>179</v>
      </c>
      <c r="B109" s="76"/>
      <c r="C109" s="76"/>
      <c r="D109" s="76"/>
      <c r="E109" s="76"/>
      <c r="F109" s="76"/>
      <c r="G109" s="76"/>
      <c r="H109" s="76"/>
      <c r="I109" s="61"/>
      <c r="J109" s="60"/>
      <c r="K109" s="62"/>
      <c r="L109" s="286"/>
      <c r="M109" s="62"/>
    </row>
    <row r="110" spans="1:13" s="59" customFormat="1" ht="16.5" customHeight="1">
      <c r="A110" s="86" t="s">
        <v>73</v>
      </c>
      <c r="B110" s="76"/>
      <c r="C110" s="76"/>
      <c r="D110" s="76"/>
      <c r="E110" s="76"/>
      <c r="F110" s="76"/>
      <c r="G110" s="76"/>
      <c r="H110" s="76"/>
      <c r="I110" s="61"/>
      <c r="J110" s="60"/>
      <c r="K110" s="62"/>
      <c r="L110" s="286"/>
      <c r="M110" s="62"/>
    </row>
    <row r="111" spans="1:13" s="59" customFormat="1" ht="16.5" customHeight="1">
      <c r="A111" s="86" t="s">
        <v>180</v>
      </c>
      <c r="B111" s="62" t="s">
        <v>181</v>
      </c>
      <c r="C111" s="62"/>
      <c r="D111" s="62"/>
      <c r="E111" s="62"/>
      <c r="F111" s="62"/>
      <c r="G111" s="62"/>
      <c r="H111" s="62"/>
      <c r="I111" s="61"/>
      <c r="J111" s="60"/>
      <c r="K111" s="62"/>
      <c r="L111" s="286"/>
      <c r="M111" s="62"/>
    </row>
    <row r="112" spans="1:13" s="59" customFormat="1" ht="16.5" customHeight="1">
      <c r="A112" s="86" t="s">
        <v>182</v>
      </c>
      <c r="B112" s="76"/>
      <c r="C112" s="76"/>
      <c r="D112" s="76"/>
      <c r="E112" s="76"/>
      <c r="F112" s="76"/>
      <c r="G112" s="76"/>
      <c r="H112" s="76"/>
      <c r="I112" s="61"/>
      <c r="J112" s="60"/>
      <c r="K112" s="62"/>
      <c r="L112" s="286"/>
      <c r="M112" s="62"/>
    </row>
    <row r="113" spans="1:13" s="59" customFormat="1" ht="16.5" customHeight="1">
      <c r="A113" s="86" t="s">
        <v>73</v>
      </c>
      <c r="B113" s="76"/>
      <c r="C113" s="76"/>
      <c r="D113" s="76"/>
      <c r="E113" s="76"/>
      <c r="F113" s="76"/>
      <c r="G113" s="76"/>
      <c r="H113" s="76"/>
      <c r="I113" s="61"/>
      <c r="J113" s="60"/>
      <c r="K113" s="62"/>
      <c r="L113" s="286"/>
      <c r="M113" s="62"/>
    </row>
    <row r="114" spans="1:13" s="59" customFormat="1" ht="16.5" customHeight="1">
      <c r="A114" s="86" t="s">
        <v>183</v>
      </c>
      <c r="B114" s="62" t="s">
        <v>184</v>
      </c>
      <c r="C114" s="62"/>
      <c r="D114" s="62"/>
      <c r="E114" s="62"/>
      <c r="F114" s="62"/>
      <c r="G114" s="62"/>
      <c r="H114" s="62"/>
      <c r="I114" s="61"/>
      <c r="J114" s="60"/>
      <c r="K114" s="62"/>
      <c r="L114" s="286"/>
      <c r="M114" s="62"/>
    </row>
    <row r="115" spans="1:13" s="59" customFormat="1" ht="16.5" customHeight="1">
      <c r="A115" s="86" t="s">
        <v>185</v>
      </c>
      <c r="B115" s="76"/>
      <c r="C115" s="76"/>
      <c r="D115" s="76"/>
      <c r="E115" s="76"/>
      <c r="F115" s="76"/>
      <c r="G115" s="76"/>
      <c r="H115" s="76"/>
      <c r="I115" s="61"/>
      <c r="J115" s="60"/>
      <c r="K115" s="62"/>
      <c r="L115" s="286"/>
      <c r="M115" s="62"/>
    </row>
    <row r="116" spans="1:13" s="59" customFormat="1" ht="16.5" customHeight="1">
      <c r="A116" s="86" t="s">
        <v>73</v>
      </c>
      <c r="B116" s="76"/>
      <c r="C116" s="76"/>
      <c r="D116" s="76"/>
      <c r="E116" s="76"/>
      <c r="F116" s="76"/>
      <c r="G116" s="76"/>
      <c r="H116" s="76"/>
      <c r="I116" s="61"/>
      <c r="J116" s="60"/>
      <c r="K116" s="62"/>
      <c r="L116" s="286"/>
      <c r="M116" s="62"/>
    </row>
    <row r="117" spans="1:13" s="59" customFormat="1">
      <c r="A117" s="86" t="s">
        <v>186</v>
      </c>
      <c r="B117" s="56" t="s">
        <v>187</v>
      </c>
      <c r="C117" s="56"/>
      <c r="D117" s="56"/>
      <c r="E117" s="56"/>
      <c r="F117" s="56"/>
      <c r="G117" s="56"/>
      <c r="H117" s="56"/>
      <c r="I117" s="61"/>
      <c r="J117" s="60"/>
      <c r="K117" s="56"/>
      <c r="L117" s="286"/>
      <c r="M117" s="56"/>
    </row>
    <row r="118" spans="1:13" s="59" customFormat="1">
      <c r="A118" s="86" t="s">
        <v>188</v>
      </c>
      <c r="B118" s="76"/>
      <c r="C118" s="76"/>
      <c r="D118" s="76"/>
      <c r="E118" s="76"/>
      <c r="F118" s="76"/>
      <c r="G118" s="76"/>
      <c r="H118" s="76"/>
      <c r="I118" s="61"/>
      <c r="J118" s="60"/>
      <c r="K118" s="56"/>
      <c r="L118" s="286"/>
      <c r="M118" s="56"/>
    </row>
    <row r="119" spans="1:13" s="59" customFormat="1">
      <c r="A119" s="86" t="s">
        <v>73</v>
      </c>
      <c r="B119" s="76"/>
      <c r="C119" s="76"/>
      <c r="D119" s="76"/>
      <c r="E119" s="76"/>
      <c r="F119" s="76"/>
      <c r="G119" s="76"/>
      <c r="H119" s="76"/>
      <c r="I119" s="61"/>
      <c r="J119" s="60"/>
      <c r="K119" s="56"/>
      <c r="L119" s="286"/>
      <c r="M119" s="56"/>
    </row>
    <row r="120" spans="1:13" s="59" customFormat="1" ht="16.5" customHeight="1">
      <c r="A120" s="86" t="s">
        <v>189</v>
      </c>
      <c r="B120" s="56" t="s">
        <v>190</v>
      </c>
      <c r="C120" s="56"/>
      <c r="D120" s="56"/>
      <c r="E120" s="56"/>
      <c r="F120" s="56"/>
      <c r="G120" s="56"/>
      <c r="H120" s="56"/>
      <c r="I120" s="61"/>
      <c r="J120" s="60"/>
      <c r="K120" s="56"/>
      <c r="L120" s="286"/>
      <c r="M120" s="56"/>
    </row>
    <row r="121" spans="1:13" s="59" customFormat="1" ht="16.5" customHeight="1">
      <c r="A121" s="86" t="s">
        <v>191</v>
      </c>
      <c r="B121" s="76"/>
      <c r="C121" s="76"/>
      <c r="D121" s="76"/>
      <c r="E121" s="76"/>
      <c r="F121" s="76"/>
      <c r="G121" s="76"/>
      <c r="H121" s="76"/>
      <c r="I121" s="61"/>
      <c r="J121" s="60"/>
      <c r="K121" s="56"/>
      <c r="L121" s="286"/>
      <c r="M121" s="56"/>
    </row>
    <row r="122" spans="1:13" s="59" customFormat="1" ht="16.5" customHeight="1">
      <c r="A122" s="86" t="s">
        <v>73</v>
      </c>
      <c r="B122" s="76"/>
      <c r="C122" s="76"/>
      <c r="D122" s="76"/>
      <c r="E122" s="76"/>
      <c r="F122" s="76"/>
      <c r="G122" s="76"/>
      <c r="H122" s="76"/>
      <c r="I122" s="61"/>
      <c r="J122" s="60"/>
      <c r="K122" s="56"/>
      <c r="L122" s="286"/>
      <c r="M122" s="56"/>
    </row>
    <row r="123" spans="1:13" s="59" customFormat="1" ht="30">
      <c r="A123" s="86">
        <v>1.3</v>
      </c>
      <c r="B123" s="58" t="s">
        <v>192</v>
      </c>
      <c r="C123" s="58"/>
      <c r="D123" s="58"/>
      <c r="E123" s="58"/>
      <c r="F123" s="58"/>
      <c r="G123" s="58"/>
      <c r="H123" s="58"/>
      <c r="I123" s="79"/>
      <c r="J123" s="79"/>
      <c r="K123" s="58"/>
      <c r="L123" s="286"/>
      <c r="M123" s="58"/>
    </row>
    <row r="124" spans="1:13" s="59" customFormat="1">
      <c r="A124" s="86" t="s">
        <v>193</v>
      </c>
      <c r="B124" s="56" t="s">
        <v>194</v>
      </c>
      <c r="C124" s="56"/>
      <c r="D124" s="56"/>
      <c r="E124" s="56"/>
      <c r="F124" s="56"/>
      <c r="G124" s="56"/>
      <c r="H124" s="56"/>
      <c r="I124" s="61"/>
      <c r="J124" s="60"/>
      <c r="K124" s="56"/>
      <c r="L124" s="286"/>
      <c r="M124" s="56"/>
    </row>
    <row r="125" spans="1:13" s="59" customFormat="1">
      <c r="A125" s="86" t="s">
        <v>195</v>
      </c>
      <c r="B125" s="76"/>
      <c r="C125" s="76"/>
      <c r="D125" s="76"/>
      <c r="E125" s="76"/>
      <c r="F125" s="76"/>
      <c r="G125" s="76"/>
      <c r="H125" s="76"/>
      <c r="I125" s="61"/>
      <c r="J125" s="60"/>
      <c r="K125" s="56"/>
      <c r="L125" s="286"/>
      <c r="M125" s="56"/>
    </row>
    <row r="126" spans="1:13" s="59" customFormat="1">
      <c r="A126" s="86" t="s">
        <v>73</v>
      </c>
      <c r="B126" s="76"/>
      <c r="C126" s="76"/>
      <c r="D126" s="76"/>
      <c r="E126" s="76"/>
      <c r="F126" s="76"/>
      <c r="G126" s="76"/>
      <c r="H126" s="76"/>
      <c r="I126" s="61"/>
      <c r="J126" s="60"/>
      <c r="K126" s="56"/>
      <c r="L126" s="286"/>
      <c r="M126" s="56"/>
    </row>
    <row r="127" spans="1:13" s="85" customFormat="1">
      <c r="A127" s="88" t="s">
        <v>196</v>
      </c>
      <c r="B127" s="83" t="s">
        <v>197</v>
      </c>
      <c r="C127" s="83"/>
      <c r="D127" s="83"/>
      <c r="E127" s="83"/>
      <c r="F127" s="83"/>
      <c r="G127" s="83"/>
      <c r="H127" s="83"/>
      <c r="I127" s="61"/>
      <c r="J127" s="60"/>
      <c r="K127" s="83"/>
      <c r="L127" s="286"/>
      <c r="M127" s="84"/>
    </row>
    <row r="128" spans="1:13" s="85" customFormat="1">
      <c r="A128" s="88" t="s">
        <v>198</v>
      </c>
      <c r="B128" s="76"/>
      <c r="C128" s="76"/>
      <c r="D128" s="76"/>
      <c r="E128" s="76"/>
      <c r="F128" s="76"/>
      <c r="G128" s="76"/>
      <c r="H128" s="76"/>
      <c r="I128" s="61"/>
      <c r="J128" s="60"/>
      <c r="K128" s="83"/>
      <c r="L128" s="286"/>
      <c r="M128" s="84"/>
    </row>
    <row r="129" spans="1:13" s="85" customFormat="1">
      <c r="A129" s="88" t="s">
        <v>73</v>
      </c>
      <c r="B129" s="76"/>
      <c r="C129" s="76"/>
      <c r="D129" s="76"/>
      <c r="E129" s="76"/>
      <c r="F129" s="76"/>
      <c r="G129" s="76"/>
      <c r="H129" s="76"/>
      <c r="I129" s="61"/>
      <c r="J129" s="60"/>
      <c r="K129" s="83"/>
      <c r="L129" s="286"/>
      <c r="M129" s="84"/>
    </row>
    <row r="130" spans="1:13" s="59" customFormat="1" ht="16.5" customHeight="1">
      <c r="A130" s="87" t="s">
        <v>199</v>
      </c>
      <c r="B130" s="56" t="s">
        <v>200</v>
      </c>
      <c r="C130" s="56"/>
      <c r="D130" s="56"/>
      <c r="E130" s="56"/>
      <c r="F130" s="56"/>
      <c r="G130" s="56"/>
      <c r="H130" s="56"/>
      <c r="I130" s="61"/>
      <c r="J130" s="60"/>
      <c r="K130" s="56"/>
      <c r="L130" s="286"/>
      <c r="M130" s="56"/>
    </row>
    <row r="131" spans="1:13" s="59" customFormat="1" ht="16.5" customHeight="1">
      <c r="A131" s="87" t="s">
        <v>201</v>
      </c>
      <c r="B131" s="76"/>
      <c r="C131" s="76"/>
      <c r="D131" s="76"/>
      <c r="E131" s="76"/>
      <c r="F131" s="76"/>
      <c r="G131" s="76"/>
      <c r="H131" s="76"/>
      <c r="I131" s="61"/>
      <c r="J131" s="60"/>
      <c r="K131" s="56"/>
      <c r="L131" s="286"/>
      <c r="M131" s="56"/>
    </row>
    <row r="132" spans="1:13" s="59" customFormat="1" ht="16.5" customHeight="1">
      <c r="A132" s="87" t="s">
        <v>73</v>
      </c>
      <c r="B132" s="76"/>
      <c r="C132" s="76"/>
      <c r="D132" s="76"/>
      <c r="E132" s="76"/>
      <c r="F132" s="76"/>
      <c r="G132" s="76"/>
      <c r="H132" s="76"/>
      <c r="I132" s="61"/>
      <c r="J132" s="60"/>
      <c r="K132" s="56"/>
      <c r="L132" s="286"/>
      <c r="M132" s="56"/>
    </row>
    <row r="133" spans="1:13" s="59" customFormat="1">
      <c r="A133" s="86">
        <v>1.4</v>
      </c>
      <c r="B133" s="58" t="s">
        <v>202</v>
      </c>
      <c r="C133" s="58"/>
      <c r="D133" s="58"/>
      <c r="E133" s="58"/>
      <c r="F133" s="58"/>
      <c r="G133" s="58"/>
      <c r="H133" s="58"/>
      <c r="I133" s="61"/>
      <c r="J133" s="60"/>
      <c r="K133" s="58"/>
      <c r="L133" s="286"/>
      <c r="M133" s="58"/>
    </row>
    <row r="134" spans="1:13" s="59" customFormat="1">
      <c r="A134" s="89" t="s">
        <v>203</v>
      </c>
      <c r="B134" s="76"/>
      <c r="C134" s="76"/>
      <c r="D134" s="76"/>
      <c r="E134" s="76"/>
      <c r="F134" s="76"/>
      <c r="G134" s="76"/>
      <c r="H134" s="76"/>
      <c r="I134" s="61"/>
      <c r="J134" s="60"/>
      <c r="K134" s="58"/>
      <c r="L134" s="286"/>
      <c r="M134" s="58"/>
    </row>
    <row r="135" spans="1:13" s="59" customFormat="1">
      <c r="A135" s="86" t="s">
        <v>73</v>
      </c>
      <c r="B135" s="76"/>
      <c r="C135" s="76"/>
      <c r="D135" s="76"/>
      <c r="E135" s="76"/>
      <c r="F135" s="76"/>
      <c r="G135" s="76"/>
      <c r="H135" s="76"/>
      <c r="I135" s="61"/>
      <c r="J135" s="60"/>
      <c r="K135" s="58"/>
      <c r="L135" s="286"/>
      <c r="M135" s="58"/>
    </row>
    <row r="136" spans="1:13" s="54" customFormat="1">
      <c r="A136" s="86">
        <v>1.5</v>
      </c>
      <c r="B136" s="58" t="s">
        <v>204</v>
      </c>
      <c r="C136" s="58"/>
      <c r="D136" s="58"/>
      <c r="E136" s="58"/>
      <c r="F136" s="58"/>
      <c r="G136" s="58"/>
      <c r="H136" s="58"/>
      <c r="I136" s="91"/>
      <c r="J136" s="94"/>
      <c r="K136" s="58"/>
      <c r="L136" s="286"/>
      <c r="M136" s="58"/>
    </row>
    <row r="137" spans="1:13" s="54" customFormat="1">
      <c r="A137" s="86" t="s">
        <v>205</v>
      </c>
      <c r="B137" s="76"/>
      <c r="C137" s="76"/>
      <c r="D137" s="76"/>
      <c r="E137" s="76"/>
      <c r="F137" s="76"/>
      <c r="G137" s="76"/>
      <c r="H137" s="76"/>
      <c r="I137" s="91"/>
      <c r="J137" s="94"/>
      <c r="K137" s="58"/>
      <c r="L137" s="286"/>
      <c r="M137" s="58"/>
    </row>
    <row r="138" spans="1:13" s="54" customFormat="1">
      <c r="A138" s="86" t="s">
        <v>73</v>
      </c>
      <c r="B138" s="76"/>
      <c r="C138" s="76"/>
      <c r="D138" s="76"/>
      <c r="E138" s="76"/>
      <c r="F138" s="76"/>
      <c r="G138" s="76"/>
      <c r="H138" s="76"/>
      <c r="I138" s="91"/>
      <c r="J138" s="94"/>
      <c r="K138" s="58"/>
      <c r="L138" s="286"/>
      <c r="M138" s="58"/>
    </row>
    <row r="139" spans="1:13" s="54" customFormat="1">
      <c r="A139" s="86">
        <v>1.6</v>
      </c>
      <c r="B139" s="57" t="s">
        <v>206</v>
      </c>
      <c r="C139" s="57"/>
      <c r="D139" s="57"/>
      <c r="E139" s="57"/>
      <c r="F139" s="57"/>
      <c r="G139" s="57"/>
      <c r="H139" s="57"/>
      <c r="I139" s="81"/>
      <c r="J139" s="80"/>
      <c r="K139" s="57"/>
      <c r="L139" s="286"/>
      <c r="M139" s="57"/>
    </row>
    <row r="140" spans="1:13" s="54" customFormat="1">
      <c r="A140" s="86" t="s">
        <v>207</v>
      </c>
      <c r="B140" s="55" t="s">
        <v>208</v>
      </c>
      <c r="C140" s="55"/>
      <c r="D140" s="55"/>
      <c r="E140" s="55"/>
      <c r="F140" s="55"/>
      <c r="G140" s="55"/>
      <c r="H140" s="55"/>
      <c r="I140" s="91"/>
      <c r="J140" s="94"/>
      <c r="K140" s="55"/>
      <c r="L140" s="286"/>
      <c r="M140" s="55"/>
    </row>
    <row r="141" spans="1:13" s="54" customFormat="1">
      <c r="A141" s="86" t="s">
        <v>209</v>
      </c>
      <c r="B141" s="76"/>
      <c r="C141" s="76"/>
      <c r="D141" s="76"/>
      <c r="E141" s="76"/>
      <c r="F141" s="76"/>
      <c r="G141" s="76"/>
      <c r="H141" s="76"/>
      <c r="I141" s="91"/>
      <c r="J141" s="94"/>
      <c r="K141" s="55"/>
      <c r="L141" s="286"/>
      <c r="M141" s="55"/>
    </row>
    <row r="142" spans="1:13" s="54" customFormat="1">
      <c r="A142" s="86" t="s">
        <v>73</v>
      </c>
      <c r="B142" s="76"/>
      <c r="C142" s="76"/>
      <c r="D142" s="76"/>
      <c r="E142" s="76"/>
      <c r="F142" s="76"/>
      <c r="G142" s="76"/>
      <c r="H142" s="76"/>
      <c r="I142" s="91"/>
      <c r="J142" s="94"/>
      <c r="K142" s="55"/>
      <c r="L142" s="286"/>
      <c r="M142" s="55"/>
    </row>
    <row r="143" spans="1:13" s="54" customFormat="1" ht="30">
      <c r="A143" s="86" t="s">
        <v>210</v>
      </c>
      <c r="B143" s="55" t="s">
        <v>211</v>
      </c>
      <c r="C143" s="55"/>
      <c r="D143" s="55"/>
      <c r="E143" s="55"/>
      <c r="F143" s="55"/>
      <c r="G143" s="55"/>
      <c r="H143" s="55"/>
      <c r="I143" s="91"/>
      <c r="J143" s="94"/>
      <c r="K143" s="55"/>
      <c r="L143" s="286"/>
      <c r="M143" s="55"/>
    </row>
    <row r="144" spans="1:13" s="54" customFormat="1">
      <c r="A144" s="86" t="s">
        <v>212</v>
      </c>
      <c r="B144" s="76"/>
      <c r="C144" s="76"/>
      <c r="D144" s="76"/>
      <c r="E144" s="76"/>
      <c r="F144" s="76"/>
      <c r="G144" s="76"/>
      <c r="H144" s="76"/>
      <c r="I144" s="91"/>
      <c r="J144" s="94"/>
      <c r="K144" s="55"/>
      <c r="L144" s="286"/>
      <c r="M144" s="55"/>
    </row>
    <row r="145" spans="1:13" s="54" customFormat="1">
      <c r="A145" s="86" t="s">
        <v>73</v>
      </c>
      <c r="B145" s="76"/>
      <c r="C145" s="76"/>
      <c r="D145" s="76"/>
      <c r="E145" s="76"/>
      <c r="F145" s="76"/>
      <c r="G145" s="76"/>
      <c r="H145" s="76"/>
      <c r="I145" s="91"/>
      <c r="J145" s="94"/>
      <c r="K145" s="55"/>
      <c r="L145" s="286"/>
      <c r="M145" s="55"/>
    </row>
    <row r="146" spans="1:13" s="54" customFormat="1">
      <c r="A146" s="86" t="s">
        <v>213</v>
      </c>
      <c r="B146" s="55" t="s">
        <v>214</v>
      </c>
      <c r="C146" s="55"/>
      <c r="D146" s="55"/>
      <c r="E146" s="55"/>
      <c r="F146" s="55"/>
      <c r="G146" s="55"/>
      <c r="H146" s="55"/>
      <c r="I146" s="94"/>
      <c r="J146" s="94"/>
      <c r="K146" s="55"/>
      <c r="L146" s="286"/>
      <c r="M146" s="55"/>
    </row>
    <row r="147" spans="1:13" s="54" customFormat="1">
      <c r="A147" s="86" t="s">
        <v>215</v>
      </c>
      <c r="B147" s="76"/>
      <c r="C147" s="76"/>
      <c r="D147" s="76"/>
      <c r="E147" s="76"/>
      <c r="F147" s="76"/>
      <c r="G147" s="76"/>
      <c r="H147" s="76"/>
      <c r="I147" s="94"/>
      <c r="J147" s="94"/>
      <c r="K147" s="55"/>
      <c r="L147" s="286"/>
      <c r="M147" s="55"/>
    </row>
    <row r="148" spans="1:13" s="54" customFormat="1">
      <c r="A148" s="86" t="s">
        <v>73</v>
      </c>
      <c r="B148" s="76"/>
      <c r="C148" s="76"/>
      <c r="D148" s="76"/>
      <c r="E148" s="76"/>
      <c r="F148" s="76"/>
      <c r="G148" s="76"/>
      <c r="H148" s="76"/>
      <c r="I148" s="94"/>
      <c r="J148" s="94"/>
      <c r="K148" s="55"/>
      <c r="L148" s="286"/>
      <c r="M148" s="55"/>
    </row>
    <row r="149" spans="1:13" s="54" customFormat="1">
      <c r="A149" s="86" t="s">
        <v>216</v>
      </c>
      <c r="B149" s="55" t="s">
        <v>217</v>
      </c>
      <c r="C149" s="55"/>
      <c r="D149" s="55"/>
      <c r="E149" s="55"/>
      <c r="F149" s="55"/>
      <c r="G149" s="55"/>
      <c r="H149" s="55"/>
      <c r="I149" s="91"/>
      <c r="J149" s="94"/>
      <c r="K149" s="55"/>
      <c r="L149" s="286"/>
      <c r="M149" s="55"/>
    </row>
    <row r="150" spans="1:13" s="54" customFormat="1">
      <c r="A150" s="86" t="s">
        <v>218</v>
      </c>
      <c r="B150" s="76"/>
      <c r="C150" s="76"/>
      <c r="D150" s="76"/>
      <c r="E150" s="76"/>
      <c r="F150" s="76"/>
      <c r="G150" s="76"/>
      <c r="H150" s="76"/>
      <c r="I150" s="91"/>
      <c r="J150" s="94"/>
      <c r="K150" s="55"/>
      <c r="L150" s="286"/>
      <c r="M150" s="55"/>
    </row>
    <row r="151" spans="1:13" s="54" customFormat="1">
      <c r="A151" s="86" t="s">
        <v>73</v>
      </c>
      <c r="B151" s="76"/>
      <c r="C151" s="76"/>
      <c r="D151" s="76"/>
      <c r="E151" s="76"/>
      <c r="F151" s="76"/>
      <c r="G151" s="76"/>
      <c r="H151" s="76"/>
      <c r="I151" s="91"/>
      <c r="J151" s="94"/>
      <c r="K151" s="55"/>
      <c r="L151" s="286"/>
      <c r="M151" s="55"/>
    </row>
    <row r="152" spans="1:13" s="54" customFormat="1">
      <c r="A152" s="86" t="s">
        <v>219</v>
      </c>
      <c r="B152" s="55" t="s">
        <v>220</v>
      </c>
      <c r="C152" s="55"/>
      <c r="D152" s="55"/>
      <c r="E152" s="55"/>
      <c r="F152" s="55"/>
      <c r="G152" s="55"/>
      <c r="H152" s="55"/>
      <c r="I152" s="91"/>
      <c r="J152" s="94"/>
      <c r="K152" s="55"/>
      <c r="L152" s="286"/>
      <c r="M152" s="55"/>
    </row>
    <row r="153" spans="1:13">
      <c r="A153" s="86">
        <v>2</v>
      </c>
      <c r="B153" s="51" t="s">
        <v>221</v>
      </c>
      <c r="C153" s="51"/>
      <c r="D153" s="51"/>
      <c r="E153" s="51"/>
      <c r="F153" s="51"/>
      <c r="G153" s="51"/>
      <c r="H153" s="51"/>
      <c r="I153" s="96"/>
      <c r="J153" s="81"/>
      <c r="K153" s="51"/>
      <c r="L153" s="286"/>
      <c r="M153" s="51"/>
    </row>
    <row r="154" spans="1:13">
      <c r="A154" s="86">
        <v>2.1</v>
      </c>
      <c r="B154" s="53" t="s">
        <v>222</v>
      </c>
      <c r="C154" s="53"/>
      <c r="D154" s="53"/>
      <c r="E154" s="53"/>
      <c r="F154" s="53"/>
      <c r="G154" s="53"/>
      <c r="H154" s="53"/>
      <c r="I154" s="96"/>
      <c r="J154" s="97"/>
      <c r="K154" s="223"/>
      <c r="L154" s="286"/>
      <c r="M154" s="53"/>
    </row>
    <row r="155" spans="1:13">
      <c r="A155" s="89" t="s">
        <v>223</v>
      </c>
      <c r="B155" s="76"/>
      <c r="C155" s="76"/>
      <c r="D155" s="76"/>
      <c r="E155" s="76"/>
      <c r="F155" s="76"/>
      <c r="G155" s="76"/>
      <c r="H155" s="76"/>
      <c r="I155" s="96"/>
      <c r="J155" s="97"/>
      <c r="K155" s="223"/>
      <c r="L155" s="286"/>
      <c r="M155" s="53"/>
    </row>
    <row r="156" spans="1:13">
      <c r="A156" s="86" t="s">
        <v>73</v>
      </c>
      <c r="B156" s="76"/>
      <c r="C156" s="76"/>
      <c r="D156" s="76"/>
      <c r="E156" s="76"/>
      <c r="F156" s="76"/>
      <c r="G156" s="76"/>
      <c r="H156" s="76"/>
      <c r="I156" s="96"/>
      <c r="J156" s="97"/>
      <c r="K156" s="223"/>
      <c r="L156" s="286"/>
      <c r="M156" s="53"/>
    </row>
    <row r="157" spans="1:13">
      <c r="A157" s="86">
        <v>2.2000000000000002</v>
      </c>
      <c r="B157" s="53" t="s">
        <v>224</v>
      </c>
      <c r="C157" s="53"/>
      <c r="D157" s="53"/>
      <c r="E157" s="53"/>
      <c r="F157" s="53"/>
      <c r="G157" s="53"/>
      <c r="H157" s="53"/>
      <c r="I157" s="96"/>
      <c r="J157" s="97"/>
      <c r="K157" s="223"/>
      <c r="L157" s="286"/>
      <c r="M157" s="53"/>
    </row>
    <row r="158" spans="1:13">
      <c r="A158" s="86" t="s">
        <v>225</v>
      </c>
      <c r="B158" s="76"/>
      <c r="C158" s="76"/>
      <c r="D158" s="76"/>
      <c r="E158" s="76"/>
      <c r="F158" s="76"/>
      <c r="G158" s="76"/>
      <c r="H158" s="76"/>
      <c r="I158" s="96"/>
      <c r="J158" s="97"/>
      <c r="K158" s="223"/>
      <c r="L158" s="286"/>
      <c r="M158" s="53"/>
    </row>
    <row r="159" spans="1:13">
      <c r="A159" s="86" t="s">
        <v>73</v>
      </c>
      <c r="B159" s="76"/>
      <c r="C159" s="76"/>
      <c r="D159" s="76"/>
      <c r="E159" s="76"/>
      <c r="F159" s="76"/>
      <c r="G159" s="76"/>
      <c r="H159" s="76"/>
      <c r="I159" s="96"/>
      <c r="J159" s="97"/>
      <c r="K159" s="223"/>
      <c r="L159" s="286"/>
      <c r="M159" s="53"/>
    </row>
    <row r="160" spans="1:13">
      <c r="A160" s="86">
        <v>2.2999999999999998</v>
      </c>
      <c r="B160" s="53" t="s">
        <v>226</v>
      </c>
      <c r="C160" s="53"/>
      <c r="D160" s="53"/>
      <c r="E160" s="53"/>
      <c r="F160" s="53"/>
      <c r="G160" s="53"/>
      <c r="H160" s="53"/>
      <c r="I160" s="96"/>
      <c r="J160" s="97"/>
      <c r="K160" s="223"/>
      <c r="L160" s="286"/>
      <c r="M160" s="53"/>
    </row>
    <row r="161" spans="1:13">
      <c r="A161" s="86" t="s">
        <v>227</v>
      </c>
      <c r="B161" s="76"/>
      <c r="C161" s="76"/>
      <c r="D161" s="76"/>
      <c r="E161" s="76"/>
      <c r="F161" s="76"/>
      <c r="G161" s="76"/>
      <c r="H161" s="76"/>
      <c r="I161" s="96"/>
      <c r="J161" s="97"/>
      <c r="K161" s="223"/>
      <c r="L161" s="286"/>
      <c r="M161" s="53"/>
    </row>
    <row r="162" spans="1:13">
      <c r="A162" s="86" t="s">
        <v>73</v>
      </c>
      <c r="B162" s="76"/>
      <c r="C162" s="76"/>
      <c r="D162" s="76"/>
      <c r="E162" s="76"/>
      <c r="F162" s="76"/>
      <c r="G162" s="76"/>
      <c r="H162" s="76"/>
      <c r="I162" s="96"/>
      <c r="J162" s="97"/>
      <c r="K162" s="223"/>
      <c r="L162" s="286"/>
      <c r="M162" s="53"/>
    </row>
    <row r="163" spans="1:13">
      <c r="A163" s="86">
        <v>2.4</v>
      </c>
      <c r="B163" s="53" t="s">
        <v>228</v>
      </c>
      <c r="C163" s="53"/>
      <c r="D163" s="53"/>
      <c r="E163" s="53"/>
      <c r="F163" s="53"/>
      <c r="G163" s="53"/>
      <c r="H163" s="53"/>
      <c r="I163" s="96"/>
      <c r="J163" s="97"/>
      <c r="K163" s="223"/>
      <c r="L163" s="286"/>
      <c r="M163" s="53"/>
    </row>
    <row r="164" spans="1:13">
      <c r="A164" s="89" t="s">
        <v>229</v>
      </c>
      <c r="B164" s="76"/>
      <c r="C164" s="76"/>
      <c r="D164" s="76"/>
      <c r="E164" s="76"/>
      <c r="F164" s="76"/>
      <c r="G164" s="76"/>
      <c r="H164" s="76"/>
      <c r="I164" s="96"/>
      <c r="J164" s="97"/>
      <c r="K164" s="223"/>
      <c r="L164" s="286"/>
      <c r="M164" s="53"/>
    </row>
    <row r="165" spans="1:13">
      <c r="A165" s="86" t="s">
        <v>73</v>
      </c>
      <c r="B165" s="76"/>
      <c r="C165" s="76"/>
      <c r="D165" s="76"/>
      <c r="E165" s="76"/>
      <c r="F165" s="76"/>
      <c r="G165" s="76"/>
      <c r="H165" s="76"/>
      <c r="I165" s="96"/>
      <c r="J165" s="97"/>
      <c r="K165" s="223"/>
      <c r="L165" s="286"/>
      <c r="M165" s="53"/>
    </row>
    <row r="166" spans="1:13">
      <c r="A166" s="86">
        <v>2.5</v>
      </c>
      <c r="B166" s="53" t="s">
        <v>230</v>
      </c>
      <c r="C166" s="53"/>
      <c r="D166" s="53"/>
      <c r="E166" s="53"/>
      <c r="F166" s="53"/>
      <c r="G166" s="53"/>
      <c r="H166" s="53"/>
      <c r="I166" s="96"/>
      <c r="J166" s="97"/>
      <c r="K166" s="223"/>
      <c r="L166" s="286"/>
      <c r="M166" s="53"/>
    </row>
    <row r="167" spans="1:13">
      <c r="A167" s="86" t="s">
        <v>231</v>
      </c>
      <c r="B167" s="76"/>
      <c r="C167" s="76"/>
      <c r="D167" s="76"/>
      <c r="E167" s="76"/>
      <c r="F167" s="76"/>
      <c r="G167" s="76"/>
      <c r="H167" s="76"/>
      <c r="I167" s="96"/>
      <c r="J167" s="97"/>
      <c r="K167" s="223"/>
      <c r="L167" s="286"/>
      <c r="M167" s="53"/>
    </row>
    <row r="168" spans="1:13">
      <c r="A168" s="86" t="s">
        <v>73</v>
      </c>
      <c r="B168" s="76"/>
      <c r="C168" s="76"/>
      <c r="D168" s="76"/>
      <c r="E168" s="76"/>
      <c r="F168" s="76"/>
      <c r="G168" s="76"/>
      <c r="H168" s="76"/>
      <c r="I168" s="96"/>
      <c r="J168" s="97"/>
      <c r="K168" s="223"/>
      <c r="L168" s="286"/>
      <c r="M168" s="53"/>
    </row>
    <row r="169" spans="1:13">
      <c r="A169" s="86">
        <v>2.6</v>
      </c>
      <c r="B169" s="53" t="s">
        <v>232</v>
      </c>
      <c r="C169" s="53"/>
      <c r="D169" s="53"/>
      <c r="E169" s="53"/>
      <c r="F169" s="53"/>
      <c r="G169" s="53"/>
      <c r="H169" s="53"/>
      <c r="I169" s="96"/>
      <c r="J169" s="97"/>
      <c r="K169" s="223"/>
      <c r="L169" s="286"/>
      <c r="M169" s="53"/>
    </row>
    <row r="170" spans="1:13">
      <c r="A170" s="86" t="s">
        <v>233</v>
      </c>
      <c r="B170" s="76"/>
      <c r="C170" s="76"/>
      <c r="D170" s="76"/>
      <c r="E170" s="76"/>
      <c r="F170" s="76"/>
      <c r="G170" s="76"/>
      <c r="H170" s="76"/>
      <c r="I170" s="96"/>
      <c r="J170" s="97"/>
      <c r="K170" s="223"/>
      <c r="L170" s="286"/>
      <c r="M170" s="53"/>
    </row>
    <row r="171" spans="1:13">
      <c r="A171" s="86" t="s">
        <v>73</v>
      </c>
      <c r="B171" s="76"/>
      <c r="C171" s="76"/>
      <c r="D171" s="76"/>
      <c r="E171" s="76"/>
      <c r="F171" s="76"/>
      <c r="G171" s="76"/>
      <c r="H171" s="76"/>
      <c r="I171" s="96"/>
      <c r="J171" s="97"/>
      <c r="K171" s="223"/>
      <c r="L171" s="286"/>
      <c r="M171" s="53"/>
    </row>
    <row r="172" spans="1:13">
      <c r="A172" s="86">
        <v>2.7</v>
      </c>
      <c r="B172" s="53" t="s">
        <v>234</v>
      </c>
      <c r="C172" s="53"/>
      <c r="D172" s="53"/>
      <c r="E172" s="53"/>
      <c r="F172" s="53"/>
      <c r="G172" s="53"/>
      <c r="H172" s="53"/>
      <c r="I172" s="96"/>
      <c r="J172" s="97"/>
      <c r="K172" s="223"/>
      <c r="L172" s="286"/>
      <c r="M172" s="53"/>
    </row>
    <row r="173" spans="1:13">
      <c r="A173" s="86" t="s">
        <v>235</v>
      </c>
      <c r="B173" s="76"/>
      <c r="C173" s="76"/>
      <c r="D173" s="76"/>
      <c r="E173" s="76"/>
      <c r="F173" s="76"/>
      <c r="G173" s="76"/>
      <c r="H173" s="76"/>
      <c r="I173" s="96"/>
      <c r="J173" s="97"/>
      <c r="K173" s="223"/>
      <c r="L173" s="286"/>
      <c r="M173" s="53"/>
    </row>
    <row r="174" spans="1:13">
      <c r="A174" s="86" t="s">
        <v>73</v>
      </c>
      <c r="B174" s="76"/>
      <c r="C174" s="76"/>
      <c r="D174" s="76"/>
      <c r="E174" s="76"/>
      <c r="F174" s="76"/>
      <c r="G174" s="76"/>
      <c r="H174" s="76"/>
      <c r="I174" s="96"/>
      <c r="J174" s="97"/>
      <c r="K174" s="223"/>
      <c r="L174" s="286"/>
      <c r="M174" s="53"/>
    </row>
    <row r="175" spans="1:13">
      <c r="A175" s="86">
        <v>3</v>
      </c>
      <c r="B175" s="51" t="s">
        <v>236</v>
      </c>
      <c r="C175" s="51"/>
      <c r="D175" s="51"/>
      <c r="E175" s="51"/>
      <c r="F175" s="51"/>
      <c r="G175" s="51"/>
      <c r="H175" s="51"/>
      <c r="I175" s="81"/>
      <c r="J175" s="97"/>
      <c r="K175" s="51"/>
      <c r="L175" s="286"/>
      <c r="M175" s="51"/>
    </row>
    <row r="176" spans="1:13">
      <c r="A176" s="86" t="s">
        <v>237</v>
      </c>
      <c r="B176" s="76"/>
      <c r="C176" s="76"/>
      <c r="D176" s="76"/>
      <c r="E176" s="76"/>
      <c r="F176" s="76"/>
      <c r="G176" s="76"/>
      <c r="H176" s="76"/>
      <c r="I176" s="81"/>
      <c r="J176" s="97"/>
      <c r="K176" s="51"/>
      <c r="L176" s="286"/>
      <c r="M176" s="51"/>
    </row>
    <row r="177" spans="1:13">
      <c r="A177" s="86" t="s">
        <v>73</v>
      </c>
      <c r="B177" s="76"/>
      <c r="C177" s="76"/>
      <c r="D177" s="76"/>
      <c r="E177" s="76"/>
      <c r="F177" s="76"/>
      <c r="G177" s="76"/>
      <c r="H177" s="76"/>
      <c r="I177" s="81"/>
      <c r="J177" s="97"/>
      <c r="K177" s="51"/>
      <c r="L177" s="286"/>
      <c r="M177" s="51"/>
    </row>
    <row r="178" spans="1:13">
      <c r="A178" s="86">
        <v>4</v>
      </c>
      <c r="B178" s="51" t="s">
        <v>238</v>
      </c>
      <c r="C178" s="51"/>
      <c r="D178" s="51"/>
      <c r="E178" s="51"/>
      <c r="F178" s="51"/>
      <c r="G178" s="51"/>
      <c r="H178" s="51"/>
      <c r="I178" s="81"/>
      <c r="J178" s="81"/>
      <c r="K178" s="51"/>
      <c r="L178" s="286"/>
      <c r="M178" s="51"/>
    </row>
    <row r="179" spans="1:13">
      <c r="A179" s="86">
        <v>4.0999999999999996</v>
      </c>
      <c r="B179" s="52" t="s">
        <v>239</v>
      </c>
      <c r="C179" s="52"/>
      <c r="D179" s="52"/>
      <c r="E179" s="52"/>
      <c r="F179" s="52"/>
      <c r="G179" s="52"/>
      <c r="H179" s="52"/>
      <c r="I179" s="96"/>
      <c r="J179" s="98"/>
      <c r="K179" s="52"/>
      <c r="L179" s="286"/>
      <c r="M179" s="52"/>
    </row>
    <row r="180" spans="1:13">
      <c r="A180" s="86" t="s">
        <v>240</v>
      </c>
      <c r="B180" s="76"/>
      <c r="C180" s="76"/>
      <c r="D180" s="76"/>
      <c r="E180" s="76"/>
      <c r="F180" s="76"/>
      <c r="G180" s="76"/>
      <c r="H180" s="76"/>
      <c r="I180" s="96"/>
      <c r="J180" s="98"/>
      <c r="K180" s="52"/>
      <c r="L180" s="286"/>
      <c r="M180" s="52"/>
    </row>
    <row r="181" spans="1:13">
      <c r="A181" s="86" t="s">
        <v>73</v>
      </c>
      <c r="B181" s="76"/>
      <c r="C181" s="76"/>
      <c r="D181" s="76"/>
      <c r="E181" s="76"/>
      <c r="F181" s="76"/>
      <c r="G181" s="76"/>
      <c r="H181" s="76"/>
      <c r="I181" s="96"/>
      <c r="J181" s="98"/>
      <c r="K181" s="52"/>
      <c r="L181" s="286"/>
      <c r="M181" s="52"/>
    </row>
    <row r="182" spans="1:13">
      <c r="A182" s="86">
        <v>4.2</v>
      </c>
      <c r="B182" s="52" t="s">
        <v>241</v>
      </c>
      <c r="C182" s="52"/>
      <c r="D182" s="52"/>
      <c r="E182" s="52"/>
      <c r="F182" s="52"/>
      <c r="G182" s="52"/>
      <c r="H182" s="52"/>
      <c r="I182" s="96"/>
      <c r="J182" s="98"/>
      <c r="K182" s="52"/>
      <c r="L182" s="286"/>
      <c r="M182" s="52"/>
    </row>
    <row r="183" spans="1:13">
      <c r="A183" s="86" t="s">
        <v>242</v>
      </c>
      <c r="B183" s="76"/>
      <c r="C183" s="76"/>
      <c r="D183" s="76"/>
      <c r="E183" s="76"/>
      <c r="F183" s="76"/>
      <c r="G183" s="76"/>
      <c r="H183" s="76"/>
      <c r="I183" s="96"/>
      <c r="J183" s="99"/>
      <c r="K183" s="52"/>
      <c r="L183" s="286"/>
      <c r="M183" s="52"/>
    </row>
    <row r="184" spans="1:13">
      <c r="A184" s="86" t="s">
        <v>73</v>
      </c>
      <c r="B184" s="76"/>
      <c r="C184" s="76"/>
      <c r="D184" s="76"/>
      <c r="E184" s="76"/>
      <c r="F184" s="76"/>
      <c r="G184" s="76"/>
      <c r="H184" s="76"/>
      <c r="I184" s="96"/>
      <c r="J184" s="99"/>
      <c r="K184" s="52"/>
      <c r="L184" s="286"/>
      <c r="M184" s="52"/>
    </row>
    <row r="185" spans="1:13">
      <c r="A185" s="86">
        <v>5</v>
      </c>
      <c r="B185" s="51" t="s">
        <v>243</v>
      </c>
      <c r="C185" s="51"/>
      <c r="D185" s="51"/>
      <c r="E185" s="51"/>
      <c r="F185" s="51"/>
      <c r="G185" s="51"/>
      <c r="H185" s="51"/>
      <c r="I185" s="96"/>
      <c r="J185" s="82"/>
      <c r="K185" s="51"/>
      <c r="L185" s="286"/>
      <c r="M185" s="51"/>
    </row>
    <row r="186" spans="1:13">
      <c r="A186" s="86" t="s">
        <v>244</v>
      </c>
      <c r="B186" s="76"/>
      <c r="C186" s="76"/>
      <c r="D186" s="76"/>
      <c r="E186" s="76"/>
      <c r="F186" s="76"/>
      <c r="G186" s="76"/>
      <c r="H186" s="76"/>
      <c r="I186" s="96"/>
      <c r="J186" s="82"/>
      <c r="K186" s="51"/>
      <c r="L186" s="286"/>
      <c r="M186" s="51"/>
    </row>
    <row r="187" spans="1:13">
      <c r="A187" s="86" t="s">
        <v>73</v>
      </c>
      <c r="B187" s="76"/>
      <c r="C187" s="76"/>
      <c r="D187" s="76"/>
      <c r="E187" s="76"/>
      <c r="F187" s="76"/>
      <c r="G187" s="76"/>
      <c r="H187" s="76"/>
      <c r="I187" s="96"/>
      <c r="J187" s="82"/>
      <c r="K187" s="51"/>
      <c r="L187" s="287"/>
      <c r="M187" s="51"/>
    </row>
    <row r="188" spans="1:13">
      <c r="B188" s="50"/>
      <c r="C188" s="50"/>
      <c r="D188" s="50"/>
      <c r="E188" s="50"/>
      <c r="F188" s="50"/>
      <c r="G188" s="50"/>
      <c r="H188" s="50"/>
    </row>
    <row r="189" spans="1:13">
      <c r="A189" s="90" t="s">
        <v>36</v>
      </c>
      <c r="B189" s="50"/>
      <c r="C189" s="50"/>
      <c r="D189" s="50"/>
      <c r="E189" s="50"/>
      <c r="F189" s="50"/>
      <c r="G189" s="50"/>
      <c r="H189" s="50"/>
    </row>
    <row r="190" spans="1:13" ht="39.75" customHeight="1">
      <c r="A190" s="284" t="s">
        <v>245</v>
      </c>
      <c r="B190" s="284"/>
      <c r="C190" s="90"/>
      <c r="D190" s="90"/>
      <c r="E190" s="90"/>
      <c r="F190" s="90"/>
      <c r="G190" s="90"/>
      <c r="H190" s="90"/>
    </row>
    <row r="191" spans="1:13" ht="176.25" customHeight="1">
      <c r="A191" s="283" t="s">
        <v>246</v>
      </c>
      <c r="B191" s="283"/>
      <c r="C191" s="235"/>
      <c r="D191" s="235"/>
      <c r="E191" s="235"/>
      <c r="F191" s="235"/>
      <c r="G191" s="235"/>
      <c r="H191" s="235"/>
      <c r="K191" s="49"/>
      <c r="L191" s="49"/>
    </row>
    <row r="192" spans="1:13" ht="53.1" customHeight="1">
      <c r="A192" s="288" t="s">
        <v>247</v>
      </c>
      <c r="B192" s="289"/>
      <c r="C192" s="235"/>
      <c r="D192" s="235"/>
      <c r="E192" s="235"/>
      <c r="F192" s="235"/>
      <c r="G192" s="235"/>
      <c r="H192" s="235"/>
      <c r="K192" s="49"/>
      <c r="L192" s="49"/>
    </row>
    <row r="193" spans="1:12" ht="73.5" customHeight="1">
      <c r="A193" s="290" t="s">
        <v>248</v>
      </c>
      <c r="B193" s="289"/>
      <c r="C193" s="235"/>
      <c r="D193" s="235"/>
      <c r="E193" s="235"/>
      <c r="F193" s="235"/>
      <c r="G193" s="235"/>
      <c r="H193" s="235"/>
      <c r="K193" s="49"/>
      <c r="L193" s="49"/>
    </row>
    <row r="194" spans="1:12" ht="39" customHeight="1">
      <c r="A194" s="283" t="s">
        <v>249</v>
      </c>
      <c r="B194" s="283"/>
      <c r="C194" s="235"/>
      <c r="D194" s="235"/>
      <c r="E194" s="235"/>
      <c r="F194" s="235"/>
      <c r="G194" s="235"/>
      <c r="H194" s="235"/>
    </row>
  </sheetData>
  <mergeCells count="12">
    <mergeCell ref="A1:B1"/>
    <mergeCell ref="A4:B4"/>
    <mergeCell ref="A194:B194"/>
    <mergeCell ref="A190:B190"/>
    <mergeCell ref="L17:L187"/>
    <mergeCell ref="A192:B192"/>
    <mergeCell ref="A193:B193"/>
    <mergeCell ref="I2:K2"/>
    <mergeCell ref="A2:B2"/>
    <mergeCell ref="A191:B191"/>
    <mergeCell ref="A3:I3"/>
    <mergeCell ref="I4:M4"/>
  </mergeCells>
  <pageMargins left="0.19685039370078741" right="0.19685039370078741" top="0.19685039370078741" bottom="0.19685039370078741" header="0.15748031496062992" footer="0.15748031496062992"/>
  <pageSetup paperSize="9" scale="64" fitToHeight="2" orientation="portrait" r:id="rId1"/>
  <headerFooter alignWithMargins="0"/>
  <rowBreaks count="1" manualBreakCount="1">
    <brk id="122"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8"/>
  <sheetViews>
    <sheetView view="pageBreakPreview" topLeftCell="A29" zoomScaleNormal="175" zoomScaleSheetLayoutView="100" workbookViewId="0">
      <selection activeCell="A2" sqref="A2:D2"/>
    </sheetView>
  </sheetViews>
  <sheetFormatPr defaultRowHeight="15.75"/>
  <cols>
    <col min="1" max="1" width="12.85546875" style="141" customWidth="1"/>
    <col min="2" max="2" width="65.5703125" style="135" customWidth="1"/>
    <col min="3" max="3" width="14.85546875" style="120" customWidth="1"/>
    <col min="4" max="4" width="15.5703125" style="120" customWidth="1"/>
    <col min="5" max="11" width="8.7109375" style="59"/>
  </cols>
  <sheetData>
    <row r="1" spans="1:4">
      <c r="A1" s="121"/>
      <c r="B1" s="121"/>
      <c r="C1" s="121"/>
      <c r="D1" s="143" t="s">
        <v>250</v>
      </c>
    </row>
    <row r="2" spans="1:4">
      <c r="A2" s="295" t="s">
        <v>251</v>
      </c>
      <c r="B2" s="295"/>
      <c r="C2" s="295"/>
      <c r="D2" s="295"/>
    </row>
    <row r="3" spans="1:4">
      <c r="A3" s="295" t="s">
        <v>54</v>
      </c>
      <c r="B3" s="295"/>
      <c r="C3" s="295"/>
      <c r="D3" s="295"/>
    </row>
    <row r="4" spans="1:4">
      <c r="A4" s="294"/>
      <c r="B4" s="294"/>
      <c r="C4" s="294"/>
      <c r="D4" s="294"/>
    </row>
    <row r="5" spans="1:4">
      <c r="A5" s="295" t="s">
        <v>252</v>
      </c>
      <c r="B5" s="295"/>
      <c r="C5" s="118"/>
      <c r="D5" s="118"/>
    </row>
    <row r="6" spans="1:4">
      <c r="A6" s="296"/>
      <c r="B6" s="296"/>
      <c r="C6" s="121"/>
      <c r="D6" s="121"/>
    </row>
    <row r="7" spans="1:4" ht="45">
      <c r="A7" s="197" t="s">
        <v>253</v>
      </c>
      <c r="B7" s="197" t="s">
        <v>254</v>
      </c>
      <c r="C7" s="197" t="s">
        <v>255</v>
      </c>
      <c r="D7" s="197" t="s">
        <v>256</v>
      </c>
    </row>
    <row r="8" spans="1:4">
      <c r="A8" s="122"/>
      <c r="B8" s="123"/>
      <c r="C8" s="124"/>
      <c r="D8" s="124"/>
    </row>
    <row r="9" spans="1:4">
      <c r="A9" s="125" t="s">
        <v>257</v>
      </c>
      <c r="B9" s="126"/>
      <c r="C9" s="127">
        <f>SUM(C10,C33)</f>
        <v>0</v>
      </c>
      <c r="D9" s="127">
        <f>SUM(D10,D33)</f>
        <v>0</v>
      </c>
    </row>
    <row r="10" spans="1:4">
      <c r="A10" s="128" t="s">
        <v>258</v>
      </c>
      <c r="B10" s="129"/>
      <c r="C10" s="130">
        <f>SUM(C11:C31)</f>
        <v>0</v>
      </c>
      <c r="D10" s="130">
        <f>SUM(D11:D31)</f>
        <v>0</v>
      </c>
    </row>
    <row r="11" spans="1:4">
      <c r="A11" s="131">
        <v>1110</v>
      </c>
      <c r="B11" s="132" t="s">
        <v>259</v>
      </c>
      <c r="C11" s="133"/>
      <c r="D11" s="133"/>
    </row>
    <row r="12" spans="1:4">
      <c r="A12" s="131">
        <v>1120</v>
      </c>
      <c r="B12" s="132" t="s">
        <v>260</v>
      </c>
      <c r="C12" s="133"/>
      <c r="D12" s="133"/>
    </row>
    <row r="13" spans="1:4">
      <c r="A13" s="131">
        <v>1211</v>
      </c>
      <c r="B13" s="132" t="s">
        <v>261</v>
      </c>
      <c r="C13" s="133"/>
      <c r="D13" s="133"/>
    </row>
    <row r="14" spans="1:4">
      <c r="A14" s="131">
        <v>1212</v>
      </c>
      <c r="B14" s="132" t="s">
        <v>262</v>
      </c>
      <c r="C14" s="133"/>
      <c r="D14" s="133"/>
    </row>
    <row r="15" spans="1:4">
      <c r="A15" s="131">
        <v>1213</v>
      </c>
      <c r="B15" s="132" t="s">
        <v>263</v>
      </c>
      <c r="C15" s="133"/>
      <c r="D15" s="133"/>
    </row>
    <row r="16" spans="1:4">
      <c r="A16" s="131">
        <v>1214</v>
      </c>
      <c r="B16" s="132" t="s">
        <v>264</v>
      </c>
      <c r="C16" s="133"/>
      <c r="D16" s="133"/>
    </row>
    <row r="17" spans="1:4">
      <c r="A17" s="131">
        <v>1215</v>
      </c>
      <c r="B17" s="132" t="s">
        <v>265</v>
      </c>
      <c r="C17" s="133"/>
      <c r="D17" s="133"/>
    </row>
    <row r="18" spans="1:4">
      <c r="A18" s="131">
        <v>1300</v>
      </c>
      <c r="B18" s="132" t="s">
        <v>266</v>
      </c>
      <c r="C18" s="133"/>
      <c r="D18" s="133"/>
    </row>
    <row r="19" spans="1:4">
      <c r="A19" s="131">
        <v>1410</v>
      </c>
      <c r="B19" s="132" t="s">
        <v>267</v>
      </c>
      <c r="C19" s="133"/>
      <c r="D19" s="133"/>
    </row>
    <row r="20" spans="1:4">
      <c r="A20" s="131">
        <v>1421</v>
      </c>
      <c r="B20" s="132" t="s">
        <v>268</v>
      </c>
      <c r="C20" s="133"/>
      <c r="D20" s="133"/>
    </row>
    <row r="21" spans="1:4">
      <c r="A21" s="131">
        <v>1422</v>
      </c>
      <c r="B21" s="132" t="s">
        <v>269</v>
      </c>
      <c r="C21" s="133"/>
      <c r="D21" s="133"/>
    </row>
    <row r="22" spans="1:4">
      <c r="A22" s="131">
        <v>1423</v>
      </c>
      <c r="B22" s="132" t="s">
        <v>270</v>
      </c>
      <c r="C22" s="133"/>
      <c r="D22" s="133"/>
    </row>
    <row r="23" spans="1:4">
      <c r="A23" s="131">
        <v>1431</v>
      </c>
      <c r="B23" s="132" t="s">
        <v>271</v>
      </c>
      <c r="C23" s="133"/>
      <c r="D23" s="133"/>
    </row>
    <row r="24" spans="1:4">
      <c r="A24" s="131">
        <v>1432</v>
      </c>
      <c r="B24" s="132" t="s">
        <v>272</v>
      </c>
      <c r="C24" s="133"/>
      <c r="D24" s="133"/>
    </row>
    <row r="25" spans="1:4">
      <c r="A25" s="131">
        <v>1433</v>
      </c>
      <c r="B25" s="132" t="s">
        <v>273</v>
      </c>
      <c r="C25" s="133"/>
      <c r="D25" s="133"/>
    </row>
    <row r="26" spans="1:4">
      <c r="A26" s="131">
        <v>1441</v>
      </c>
      <c r="B26" s="132" t="s">
        <v>274</v>
      </c>
      <c r="C26" s="133"/>
      <c r="D26" s="133"/>
    </row>
    <row r="27" spans="1:4">
      <c r="A27" s="131">
        <v>1442</v>
      </c>
      <c r="B27" s="132" t="s">
        <v>275</v>
      </c>
      <c r="C27" s="133"/>
      <c r="D27" s="133"/>
    </row>
    <row r="28" spans="1:4">
      <c r="A28" s="131">
        <v>1443</v>
      </c>
      <c r="B28" s="132" t="s">
        <v>276</v>
      </c>
      <c r="C28" s="133"/>
      <c r="D28" s="133"/>
    </row>
    <row r="29" spans="1:4">
      <c r="A29" s="131">
        <v>1444</v>
      </c>
      <c r="B29" s="132" t="s">
        <v>277</v>
      </c>
      <c r="C29" s="133"/>
      <c r="D29" s="133"/>
    </row>
    <row r="30" spans="1:4">
      <c r="A30" s="131">
        <v>1445</v>
      </c>
      <c r="B30" s="132" t="s">
        <v>278</v>
      </c>
      <c r="C30" s="133"/>
      <c r="D30" s="133"/>
    </row>
    <row r="31" spans="1:4">
      <c r="A31" s="131">
        <v>1446</v>
      </c>
      <c r="B31" s="132" t="s">
        <v>279</v>
      </c>
      <c r="C31" s="133"/>
      <c r="D31" s="133"/>
    </row>
    <row r="32" spans="1:4">
      <c r="A32" s="134"/>
    </row>
    <row r="33" spans="1:4">
      <c r="A33" s="136" t="s">
        <v>280</v>
      </c>
      <c r="B33" s="132"/>
      <c r="C33" s="130">
        <f>SUM(C34:C41)</f>
        <v>0</v>
      </c>
      <c r="D33" s="130">
        <f>SUM(D34:D41)</f>
        <v>0</v>
      </c>
    </row>
    <row r="34" spans="1:4">
      <c r="A34" s="131">
        <v>2110</v>
      </c>
      <c r="B34" s="132" t="s">
        <v>222</v>
      </c>
      <c r="C34" s="133"/>
      <c r="D34" s="133"/>
    </row>
    <row r="35" spans="1:4">
      <c r="A35" s="131">
        <v>2120</v>
      </c>
      <c r="B35" s="132" t="s">
        <v>281</v>
      </c>
      <c r="C35" s="133"/>
      <c r="D35" s="133"/>
    </row>
    <row r="36" spans="1:4">
      <c r="A36" s="131">
        <v>2130</v>
      </c>
      <c r="B36" s="132" t="s">
        <v>232</v>
      </c>
      <c r="C36" s="133"/>
      <c r="D36" s="133"/>
    </row>
    <row r="37" spans="1:4">
      <c r="A37" s="131">
        <v>2140</v>
      </c>
      <c r="B37" s="132" t="s">
        <v>224</v>
      </c>
      <c r="C37" s="133"/>
      <c r="D37" s="133"/>
    </row>
    <row r="38" spans="1:4">
      <c r="A38" s="131">
        <v>2150</v>
      </c>
      <c r="B38" s="132" t="s">
        <v>282</v>
      </c>
      <c r="C38" s="133"/>
      <c r="D38" s="133"/>
    </row>
    <row r="39" spans="1:4">
      <c r="A39" s="131">
        <v>2220</v>
      </c>
      <c r="B39" s="132" t="s">
        <v>234</v>
      </c>
      <c r="C39" s="133"/>
      <c r="D39" s="133"/>
    </row>
    <row r="40" spans="1:4">
      <c r="A40" s="131">
        <v>2300</v>
      </c>
      <c r="B40" s="132" t="s">
        <v>283</v>
      </c>
      <c r="C40" s="133"/>
      <c r="D40" s="133"/>
    </row>
    <row r="41" spans="1:4">
      <c r="A41" s="131">
        <v>2400</v>
      </c>
      <c r="B41" s="132" t="s">
        <v>284</v>
      </c>
      <c r="C41" s="133"/>
      <c r="D41" s="133"/>
    </row>
    <row r="42" spans="1:4">
      <c r="A42" s="137"/>
    </row>
    <row r="43" spans="1:4">
      <c r="A43" s="138" t="s">
        <v>285</v>
      </c>
      <c r="B43" s="132"/>
      <c r="C43" s="130">
        <f>SUM(C44,C63)</f>
        <v>0</v>
      </c>
      <c r="D43" s="130">
        <f>SUM(D44,D63)</f>
        <v>0</v>
      </c>
    </row>
    <row r="44" spans="1:4">
      <c r="A44" s="136" t="s">
        <v>286</v>
      </c>
      <c r="B44" s="132"/>
      <c r="C44" s="130">
        <f>SUM(C45:C60)</f>
        <v>0</v>
      </c>
      <c r="D44" s="130">
        <f>SUM(D45:D60)</f>
        <v>0</v>
      </c>
    </row>
    <row r="45" spans="1:4">
      <c r="A45" s="131">
        <v>3100</v>
      </c>
      <c r="B45" s="132" t="s">
        <v>287</v>
      </c>
      <c r="C45" s="133"/>
      <c r="D45" s="133"/>
    </row>
    <row r="46" spans="1:4">
      <c r="A46" s="131">
        <v>3210</v>
      </c>
      <c r="B46" s="132" t="s">
        <v>288</v>
      </c>
      <c r="C46" s="133"/>
      <c r="D46" s="133"/>
    </row>
    <row r="47" spans="1:4">
      <c r="A47" s="131">
        <v>3221</v>
      </c>
      <c r="B47" s="132" t="s">
        <v>289</v>
      </c>
      <c r="C47" s="133"/>
      <c r="D47" s="133"/>
    </row>
    <row r="48" spans="1:4">
      <c r="A48" s="131">
        <v>3222</v>
      </c>
      <c r="B48" s="132" t="s">
        <v>290</v>
      </c>
      <c r="C48" s="133"/>
      <c r="D48" s="133"/>
    </row>
    <row r="49" spans="1:4">
      <c r="A49" s="131">
        <v>3223</v>
      </c>
      <c r="B49" s="132" t="s">
        <v>291</v>
      </c>
      <c r="C49" s="133"/>
      <c r="D49" s="133"/>
    </row>
    <row r="50" spans="1:4">
      <c r="A50" s="131">
        <v>3224</v>
      </c>
      <c r="B50" s="132" t="s">
        <v>292</v>
      </c>
      <c r="C50" s="133"/>
      <c r="D50" s="133"/>
    </row>
    <row r="51" spans="1:4">
      <c r="A51" s="131">
        <v>3231</v>
      </c>
      <c r="B51" s="132" t="s">
        <v>293</v>
      </c>
      <c r="C51" s="133"/>
      <c r="D51" s="133"/>
    </row>
    <row r="52" spans="1:4">
      <c r="A52" s="131">
        <v>3232</v>
      </c>
      <c r="B52" s="132" t="s">
        <v>294</v>
      </c>
      <c r="C52" s="133"/>
      <c r="D52" s="133"/>
    </row>
    <row r="53" spans="1:4">
      <c r="A53" s="131">
        <v>3234</v>
      </c>
      <c r="B53" s="132" t="s">
        <v>295</v>
      </c>
      <c r="C53" s="133"/>
      <c r="D53" s="133"/>
    </row>
    <row r="54" spans="1:4" ht="30">
      <c r="A54" s="131">
        <v>3236</v>
      </c>
      <c r="B54" s="132" t="s">
        <v>296</v>
      </c>
      <c r="C54" s="133"/>
      <c r="D54" s="133"/>
    </row>
    <row r="55" spans="1:4" ht="45">
      <c r="A55" s="131">
        <v>3237</v>
      </c>
      <c r="B55" s="132" t="s">
        <v>297</v>
      </c>
      <c r="C55" s="133"/>
      <c r="D55" s="133"/>
    </row>
    <row r="56" spans="1:4">
      <c r="A56" s="131">
        <v>3241</v>
      </c>
      <c r="B56" s="132" t="s">
        <v>298</v>
      </c>
      <c r="C56" s="133"/>
      <c r="D56" s="133"/>
    </row>
    <row r="57" spans="1:4">
      <c r="A57" s="131">
        <v>3242</v>
      </c>
      <c r="B57" s="132" t="s">
        <v>299</v>
      </c>
      <c r="C57" s="133"/>
      <c r="D57" s="133"/>
    </row>
    <row r="58" spans="1:4">
      <c r="A58" s="131">
        <v>3243</v>
      </c>
      <c r="B58" s="132" t="s">
        <v>300</v>
      </c>
      <c r="C58" s="133"/>
      <c r="D58" s="133"/>
    </row>
    <row r="59" spans="1:4">
      <c r="A59" s="131">
        <v>3245</v>
      </c>
      <c r="B59" s="132" t="s">
        <v>301</v>
      </c>
      <c r="C59" s="133"/>
      <c r="D59" s="133"/>
    </row>
    <row r="60" spans="1:4">
      <c r="A60" s="131">
        <v>3246</v>
      </c>
      <c r="B60" s="132" t="s">
        <v>302</v>
      </c>
      <c r="C60" s="133"/>
      <c r="D60" s="133"/>
    </row>
    <row r="61" spans="1:4">
      <c r="A61" s="137"/>
    </row>
    <row r="62" spans="1:4">
      <c r="A62" s="139"/>
    </row>
    <row r="63" spans="1:4">
      <c r="A63" s="136" t="s">
        <v>303</v>
      </c>
      <c r="B63" s="132"/>
      <c r="C63" s="130">
        <f>SUM(C64:C66)</f>
        <v>0</v>
      </c>
      <c r="D63" s="130">
        <f>SUM(D64:D66)</f>
        <v>0</v>
      </c>
    </row>
    <row r="64" spans="1:4">
      <c r="A64" s="131">
        <v>5100</v>
      </c>
      <c r="B64" s="132" t="s">
        <v>304</v>
      </c>
      <c r="C64" s="133"/>
      <c r="D64" s="133"/>
    </row>
    <row r="65" spans="1:4">
      <c r="A65" s="131">
        <v>5220</v>
      </c>
      <c r="B65" s="132" t="s">
        <v>305</v>
      </c>
      <c r="C65" s="133"/>
      <c r="D65" s="133"/>
    </row>
    <row r="66" spans="1:4">
      <c r="A66" s="131">
        <v>5230</v>
      </c>
      <c r="B66" s="132" t="s">
        <v>306</v>
      </c>
      <c r="C66" s="133"/>
      <c r="D66" s="133"/>
    </row>
    <row r="67" spans="1:4">
      <c r="A67" s="137"/>
    </row>
    <row r="68" spans="1:4">
      <c r="A68" s="120"/>
    </row>
    <row r="69" spans="1:4">
      <c r="A69" s="138" t="s">
        <v>307</v>
      </c>
      <c r="B69" s="132"/>
      <c r="C69" s="133"/>
      <c r="D69" s="133"/>
    </row>
    <row r="70" spans="1:4" ht="30">
      <c r="A70" s="131">
        <v>1</v>
      </c>
      <c r="B70" s="132" t="s">
        <v>308</v>
      </c>
      <c r="C70" s="133"/>
      <c r="D70" s="133"/>
    </row>
    <row r="71" spans="1:4">
      <c r="A71" s="131">
        <v>2</v>
      </c>
      <c r="B71" s="132" t="s">
        <v>309</v>
      </c>
      <c r="C71" s="133"/>
      <c r="D71" s="133"/>
    </row>
    <row r="72" spans="1:4">
      <c r="A72" s="131">
        <v>3</v>
      </c>
      <c r="B72" s="132" t="s">
        <v>310</v>
      </c>
      <c r="C72" s="133"/>
      <c r="D72" s="133"/>
    </row>
    <row r="73" spans="1:4">
      <c r="A73" s="131">
        <v>4</v>
      </c>
      <c r="B73" s="132" t="s">
        <v>311</v>
      </c>
      <c r="C73" s="133"/>
      <c r="D73" s="133"/>
    </row>
    <row r="74" spans="1:4">
      <c r="A74" s="131">
        <v>5</v>
      </c>
      <c r="B74" s="132" t="s">
        <v>312</v>
      </c>
      <c r="C74" s="133"/>
      <c r="D74" s="133"/>
    </row>
    <row r="75" spans="1:4">
      <c r="A75" s="131">
        <v>6</v>
      </c>
      <c r="B75" s="132" t="s">
        <v>313</v>
      </c>
      <c r="C75" s="133"/>
      <c r="D75" s="133"/>
    </row>
    <row r="76" spans="1:4">
      <c r="A76" s="131">
        <v>7</v>
      </c>
      <c r="B76" s="132" t="s">
        <v>314</v>
      </c>
      <c r="C76" s="133"/>
      <c r="D76" s="133"/>
    </row>
    <row r="77" spans="1:4">
      <c r="A77" s="131">
        <v>8</v>
      </c>
      <c r="B77" s="132" t="s">
        <v>315</v>
      </c>
      <c r="C77" s="133"/>
      <c r="D77" s="133"/>
    </row>
    <row r="78" spans="1:4">
      <c r="A78" s="131">
        <v>9</v>
      </c>
      <c r="B78" s="132" t="s">
        <v>316</v>
      </c>
      <c r="C78" s="133"/>
      <c r="D78" s="133"/>
    </row>
  </sheetData>
  <mergeCells count="5">
    <mergeCell ref="A4:D4"/>
    <mergeCell ref="A2:D2"/>
    <mergeCell ref="A5:B5"/>
    <mergeCell ref="A6:B6"/>
    <mergeCell ref="A3:D3"/>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
  <sheetViews>
    <sheetView view="pageBreakPreview" zoomScaleNormal="145" zoomScaleSheetLayoutView="100" workbookViewId="0">
      <selection activeCell="A2" sqref="A2:J2"/>
    </sheetView>
  </sheetViews>
  <sheetFormatPr defaultColWidth="9.140625" defaultRowHeight="15"/>
  <cols>
    <col min="1" max="1" width="4.85546875" style="120" customWidth="1"/>
    <col min="2" max="2" width="31.42578125" style="120" customWidth="1"/>
    <col min="3" max="3" width="18.42578125" style="120" customWidth="1"/>
    <col min="4" max="4" width="8.42578125" style="120" customWidth="1"/>
    <col min="5" max="5" width="13.5703125" style="120" customWidth="1"/>
    <col min="6" max="6" width="12.42578125" style="120" customWidth="1"/>
    <col min="7" max="8" width="13.85546875" style="120" customWidth="1"/>
    <col min="9" max="9" width="13.7109375" style="120" customWidth="1"/>
    <col min="10" max="10" width="18.85546875" style="120" customWidth="1"/>
    <col min="11" max="16384" width="9.140625" style="120"/>
  </cols>
  <sheetData>
    <row r="1" spans="1:10">
      <c r="A1" s="121"/>
      <c r="B1" s="298"/>
      <c r="C1" s="298"/>
      <c r="D1" s="298"/>
      <c r="E1" s="298"/>
      <c r="F1" s="298"/>
      <c r="G1" s="298"/>
      <c r="H1" s="298"/>
      <c r="I1" s="298"/>
      <c r="J1" s="143" t="s">
        <v>317</v>
      </c>
    </row>
    <row r="2" spans="1:10">
      <c r="A2" s="295" t="s">
        <v>318</v>
      </c>
      <c r="B2" s="295"/>
      <c r="C2" s="295"/>
      <c r="D2" s="295"/>
      <c r="E2" s="295"/>
      <c r="F2" s="295"/>
      <c r="G2" s="295"/>
      <c r="H2" s="295"/>
      <c r="I2" s="295"/>
      <c r="J2" s="295"/>
    </row>
    <row r="3" spans="1:10">
      <c r="A3" s="295" t="s">
        <v>54</v>
      </c>
      <c r="B3" s="295"/>
      <c r="C3" s="295"/>
      <c r="D3" s="295"/>
      <c r="E3" s="295"/>
      <c r="F3" s="295"/>
      <c r="G3" s="295"/>
      <c r="H3" s="295"/>
      <c r="I3" s="295"/>
      <c r="J3" s="295"/>
    </row>
    <row r="4" spans="1:10">
      <c r="A4" s="294"/>
      <c r="B4" s="294"/>
      <c r="C4" s="294"/>
      <c r="D4" s="294"/>
      <c r="E4" s="294"/>
      <c r="F4" s="294"/>
      <c r="G4" s="294"/>
      <c r="H4" s="294"/>
      <c r="I4" s="294"/>
      <c r="J4" s="294"/>
    </row>
    <row r="5" spans="1:10">
      <c r="A5" s="295" t="s">
        <v>319</v>
      </c>
      <c r="B5" s="295"/>
      <c r="C5" s="299"/>
      <c r="D5" s="299"/>
      <c r="E5" s="299"/>
      <c r="F5" s="299"/>
      <c r="G5" s="299"/>
      <c r="H5" s="299"/>
      <c r="I5" s="299"/>
      <c r="J5" s="299"/>
    </row>
    <row r="6" spans="1:10" ht="16.5" customHeight="1">
      <c r="A6" s="297"/>
      <c r="B6" s="297"/>
      <c r="C6" s="298"/>
      <c r="D6" s="298"/>
      <c r="E6" s="298"/>
      <c r="F6" s="298"/>
      <c r="G6" s="298"/>
      <c r="H6" s="298"/>
      <c r="I6" s="298"/>
      <c r="J6" s="298"/>
    </row>
    <row r="7" spans="1:10" ht="52.5" customHeight="1">
      <c r="A7" s="215" t="s">
        <v>320</v>
      </c>
      <c r="B7" s="215" t="s">
        <v>321</v>
      </c>
      <c r="C7" s="216" t="s">
        <v>253</v>
      </c>
      <c r="D7" s="216" t="s">
        <v>322</v>
      </c>
      <c r="E7" s="216" t="s">
        <v>323</v>
      </c>
      <c r="F7" s="215" t="s">
        <v>255</v>
      </c>
      <c r="G7" s="215" t="s">
        <v>324</v>
      </c>
      <c r="H7" s="215" t="s">
        <v>325</v>
      </c>
      <c r="I7" s="215" t="s">
        <v>256</v>
      </c>
      <c r="J7" s="216" t="s">
        <v>326</v>
      </c>
    </row>
    <row r="8" spans="1:10">
      <c r="A8" s="145">
        <v>1</v>
      </c>
      <c r="B8" s="145">
        <v>2</v>
      </c>
      <c r="C8" s="146">
        <v>3</v>
      </c>
      <c r="D8" s="146">
        <v>4</v>
      </c>
      <c r="E8" s="146">
        <v>5</v>
      </c>
      <c r="F8" s="146">
        <v>6</v>
      </c>
      <c r="G8" s="146">
        <v>7</v>
      </c>
      <c r="H8" s="146">
        <v>8</v>
      </c>
      <c r="I8" s="146">
        <v>9</v>
      </c>
      <c r="J8" s="146">
        <v>10</v>
      </c>
    </row>
    <row r="9" spans="1:10" ht="15.75">
      <c r="A9" s="147">
        <v>1</v>
      </c>
      <c r="B9" s="148"/>
      <c r="C9" s="149"/>
      <c r="D9" s="150"/>
      <c r="E9" s="151"/>
      <c r="F9" s="152"/>
      <c r="G9" s="152"/>
      <c r="H9" s="152"/>
      <c r="I9" s="152"/>
      <c r="J9" s="152"/>
    </row>
    <row r="10" spans="1:10" ht="15.75">
      <c r="A10" s="147" t="s">
        <v>73</v>
      </c>
      <c r="B10" s="148"/>
      <c r="C10" s="149"/>
      <c r="D10" s="150"/>
      <c r="E10" s="151"/>
      <c r="F10" s="152"/>
      <c r="G10" s="152"/>
      <c r="H10" s="152"/>
      <c r="I10" s="152"/>
      <c r="J10" s="152"/>
    </row>
    <row r="11" spans="1:10" s="140" customFormat="1" ht="12.75"/>
    <row r="12" spans="1:10" s="140" customFormat="1" ht="12.75"/>
    <row r="13" spans="1:10" s="140" customFormat="1" ht="12.75"/>
  </sheetData>
  <mergeCells count="8">
    <mergeCell ref="A6:B6"/>
    <mergeCell ref="C6:J6"/>
    <mergeCell ref="A5:B5"/>
    <mergeCell ref="A4:J4"/>
    <mergeCell ref="B1:I1"/>
    <mergeCell ref="A2:J2"/>
    <mergeCell ref="A3:J3"/>
    <mergeCell ref="C5:J5"/>
  </mergeCells>
  <dataValidations count="3">
    <dataValidation allowBlank="1" showInputMessage="1" showErrorMessage="1" prompt="თვე/დღე/წელი" sqref="J9:J10" xr:uid="{00000000-0002-0000-0300-000000000000}"/>
    <dataValidation allowBlank="1" showInputMessage="1" showErrorMessage="1" error="თვე/დღე/წელი" prompt="თვე/დღე/წელი" sqref="E9:E10" xr:uid="{00000000-0002-0000-0300-000001000000}"/>
    <dataValidation type="list" allowBlank="1" showInputMessage="1" showErrorMessage="1" errorTitle="ბანკის ველის შევსების წესი" error="აირჩიეთ ჩამოთვლილთაგან ერთ-ერთი ბანკი" sqref="B9:B10" xr:uid="{00000000-0002-0000-0300-000002000000}">
      <formula1>"ვითიბი, ინვესტბანკი, კორ სტანდარტ ბანკი, ზირაათბანკი, ბანკი ქართუ, საქართველოს ბანკი, ბითიეი, თიბისი, ლიბერთი, პროკრედიტ ბანკი, ბანკი რესპუბლიკა, პრივატბანკი, ბაზისბანკი, პროგრეს ბანკი, ხალიკ ბანკი, კონსტანტა, ეიჩესბისი, აზერბ. საქართვ, კავკ. განვი. ბანკი"</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2"/>
  <sheetViews>
    <sheetView view="pageBreakPreview" zoomScale="110" zoomScaleNormal="130" zoomScaleSheetLayoutView="110" workbookViewId="0">
      <selection activeCell="A2" sqref="A2:G2"/>
    </sheetView>
  </sheetViews>
  <sheetFormatPr defaultColWidth="9.140625" defaultRowHeight="15"/>
  <cols>
    <col min="1" max="1" width="16" style="155" customWidth="1"/>
    <col min="2" max="2" width="13.28515625" style="155" customWidth="1"/>
    <col min="3" max="3" width="21.42578125" style="155" customWidth="1"/>
    <col min="4" max="4" width="17.85546875" style="155" customWidth="1"/>
    <col min="5" max="5" width="12.7109375" style="155" customWidth="1"/>
    <col min="6" max="6" width="36.85546875" style="155" customWidth="1"/>
    <col min="7" max="7" width="22.28515625" style="155" customWidth="1"/>
    <col min="8" max="8" width="0.5703125" style="155" customWidth="1"/>
    <col min="9" max="16384" width="9.140625" style="155"/>
  </cols>
  <sheetData>
    <row r="1" spans="1:8" ht="14.45" customHeight="1">
      <c r="A1" s="301" t="s">
        <v>327</v>
      </c>
      <c r="B1" s="301"/>
      <c r="C1" s="301"/>
      <c r="D1" s="301"/>
      <c r="E1" s="301"/>
      <c r="F1" s="301"/>
      <c r="G1" s="301"/>
    </row>
    <row r="2" spans="1:8">
      <c r="A2" s="295" t="s">
        <v>328</v>
      </c>
      <c r="B2" s="295"/>
      <c r="C2" s="295"/>
      <c r="D2" s="295"/>
      <c r="E2" s="295"/>
      <c r="F2" s="295"/>
      <c r="G2" s="295"/>
      <c r="H2" s="154"/>
    </row>
    <row r="3" spans="1:8">
      <c r="A3" s="295" t="s">
        <v>54</v>
      </c>
      <c r="B3" s="295"/>
      <c r="C3" s="295"/>
      <c r="D3" s="295"/>
      <c r="E3" s="295"/>
      <c r="F3" s="295"/>
      <c r="G3" s="295"/>
      <c r="H3" s="154"/>
    </row>
    <row r="4" spans="1:8">
      <c r="A4" s="297"/>
      <c r="B4" s="297"/>
      <c r="C4" s="297"/>
      <c r="D4" s="297"/>
      <c r="E4" s="297"/>
      <c r="F4" s="297"/>
      <c r="G4" s="297"/>
      <c r="H4" s="154"/>
    </row>
    <row r="5" spans="1:8">
      <c r="A5" s="299" t="s">
        <v>319</v>
      </c>
      <c r="B5" s="299"/>
      <c r="C5" s="298"/>
      <c r="D5" s="298"/>
      <c r="E5" s="298"/>
      <c r="F5" s="298"/>
      <c r="G5" s="298"/>
      <c r="H5" s="119"/>
    </row>
    <row r="6" spans="1:8">
      <c r="A6" s="294"/>
      <c r="B6" s="294"/>
      <c r="C6" s="302"/>
      <c r="D6" s="302"/>
      <c r="E6" s="302"/>
      <c r="F6" s="302"/>
      <c r="G6" s="302"/>
      <c r="H6" s="119"/>
    </row>
    <row r="7" spans="1:8" ht="45.75" customHeight="1">
      <c r="A7" s="224" t="s">
        <v>329</v>
      </c>
      <c r="B7" s="224" t="s">
        <v>330</v>
      </c>
      <c r="C7" s="225" t="s">
        <v>331</v>
      </c>
      <c r="D7" s="225" t="s">
        <v>332</v>
      </c>
      <c r="E7" s="225" t="s">
        <v>322</v>
      </c>
      <c r="F7" s="224" t="s">
        <v>333</v>
      </c>
      <c r="G7" s="157" t="s">
        <v>334</v>
      </c>
      <c r="H7" s="119"/>
    </row>
    <row r="8" spans="1:8">
      <c r="A8" s="300" t="s">
        <v>335</v>
      </c>
      <c r="B8" s="300"/>
      <c r="C8" s="300"/>
      <c r="D8" s="230"/>
      <c r="E8" s="230"/>
      <c r="F8" s="230"/>
      <c r="G8" s="228"/>
      <c r="H8" s="119"/>
    </row>
    <row r="9" spans="1:8" ht="15.75">
      <c r="A9" s="226">
        <v>1</v>
      </c>
      <c r="B9" s="151"/>
      <c r="C9" s="227"/>
      <c r="D9" s="229"/>
      <c r="E9" s="229"/>
      <c r="F9" s="229"/>
      <c r="G9" s="161" t="str">
        <f t="shared" ref="G9:G37" si="0">IF(ISBLANK(B9),"",G8+C9-D9)</f>
        <v/>
      </c>
      <c r="H9" s="119"/>
    </row>
    <row r="10" spans="1:8" ht="15.75">
      <c r="A10" s="158">
        <v>2</v>
      </c>
      <c r="B10" s="151"/>
      <c r="C10" s="159"/>
      <c r="D10" s="160"/>
      <c r="E10" s="160"/>
      <c r="F10" s="160"/>
      <c r="G10" s="161" t="str">
        <f t="shared" si="0"/>
        <v/>
      </c>
      <c r="H10" s="119"/>
    </row>
    <row r="11" spans="1:8" ht="15.75">
      <c r="A11" s="158">
        <v>3</v>
      </c>
      <c r="B11" s="151"/>
      <c r="C11" s="159"/>
      <c r="D11" s="160"/>
      <c r="E11" s="160"/>
      <c r="F11" s="160"/>
      <c r="G11" s="161" t="str">
        <f t="shared" si="0"/>
        <v/>
      </c>
      <c r="H11" s="119"/>
    </row>
    <row r="12" spans="1:8" ht="15.75">
      <c r="A12" s="158">
        <v>4</v>
      </c>
      <c r="B12" s="151"/>
      <c r="C12" s="159"/>
      <c r="D12" s="160"/>
      <c r="E12" s="160"/>
      <c r="F12" s="160"/>
      <c r="G12" s="161" t="str">
        <f t="shared" si="0"/>
        <v/>
      </c>
      <c r="H12" s="119"/>
    </row>
    <row r="13" spans="1:8" ht="15.75">
      <c r="A13" s="158">
        <v>5</v>
      </c>
      <c r="B13" s="151"/>
      <c r="C13" s="159"/>
      <c r="D13" s="160"/>
      <c r="E13" s="160"/>
      <c r="F13" s="160"/>
      <c r="G13" s="161" t="str">
        <f t="shared" si="0"/>
        <v/>
      </c>
      <c r="H13" s="119"/>
    </row>
    <row r="14" spans="1:8" ht="15.75">
      <c r="A14" s="158">
        <v>6</v>
      </c>
      <c r="B14" s="151"/>
      <c r="C14" s="159"/>
      <c r="D14" s="160"/>
      <c r="E14" s="160"/>
      <c r="F14" s="160"/>
      <c r="G14" s="161" t="str">
        <f t="shared" si="0"/>
        <v/>
      </c>
      <c r="H14" s="119"/>
    </row>
    <row r="15" spans="1:8" ht="15.75">
      <c r="A15" s="158">
        <v>7</v>
      </c>
      <c r="B15" s="151"/>
      <c r="C15" s="159"/>
      <c r="D15" s="160"/>
      <c r="E15" s="160"/>
      <c r="F15" s="160"/>
      <c r="G15" s="161" t="str">
        <f t="shared" si="0"/>
        <v/>
      </c>
      <c r="H15" s="119"/>
    </row>
    <row r="16" spans="1:8" ht="15.75">
      <c r="A16" s="158">
        <v>8</v>
      </c>
      <c r="B16" s="151"/>
      <c r="C16" s="159"/>
      <c r="D16" s="160"/>
      <c r="E16" s="160"/>
      <c r="F16" s="160"/>
      <c r="G16" s="161" t="str">
        <f t="shared" si="0"/>
        <v/>
      </c>
      <c r="H16" s="119"/>
    </row>
    <row r="17" spans="1:8" ht="15.75">
      <c r="A17" s="158">
        <v>9</v>
      </c>
      <c r="B17" s="151"/>
      <c r="C17" s="159"/>
      <c r="D17" s="160"/>
      <c r="E17" s="160"/>
      <c r="F17" s="160"/>
      <c r="G17" s="161" t="str">
        <f t="shared" si="0"/>
        <v/>
      </c>
      <c r="H17" s="119"/>
    </row>
    <row r="18" spans="1:8" ht="15.75">
      <c r="A18" s="158">
        <v>10</v>
      </c>
      <c r="B18" s="151"/>
      <c r="C18" s="159"/>
      <c r="D18" s="160"/>
      <c r="E18" s="160"/>
      <c r="F18" s="160"/>
      <c r="G18" s="161" t="str">
        <f t="shared" si="0"/>
        <v/>
      </c>
      <c r="H18" s="119"/>
    </row>
    <row r="19" spans="1:8" ht="15.75">
      <c r="A19" s="158">
        <v>11</v>
      </c>
      <c r="B19" s="151"/>
      <c r="C19" s="159"/>
      <c r="D19" s="160"/>
      <c r="E19" s="160"/>
      <c r="F19" s="160"/>
      <c r="G19" s="161" t="str">
        <f t="shared" si="0"/>
        <v/>
      </c>
      <c r="H19" s="119"/>
    </row>
    <row r="20" spans="1:8" ht="15.75">
      <c r="A20" s="158">
        <v>12</v>
      </c>
      <c r="B20" s="151"/>
      <c r="C20" s="159"/>
      <c r="D20" s="160"/>
      <c r="E20" s="160"/>
      <c r="F20" s="160"/>
      <c r="G20" s="161" t="str">
        <f t="shared" si="0"/>
        <v/>
      </c>
      <c r="H20" s="119"/>
    </row>
    <row r="21" spans="1:8" ht="15.75">
      <c r="A21" s="158">
        <v>13</v>
      </c>
      <c r="B21" s="151"/>
      <c r="C21" s="159"/>
      <c r="D21" s="160"/>
      <c r="E21" s="160"/>
      <c r="F21" s="160"/>
      <c r="G21" s="161" t="str">
        <f t="shared" si="0"/>
        <v/>
      </c>
      <c r="H21" s="119"/>
    </row>
    <row r="22" spans="1:8" ht="15.75">
      <c r="A22" s="158">
        <v>14</v>
      </c>
      <c r="B22" s="151"/>
      <c r="C22" s="159"/>
      <c r="D22" s="160"/>
      <c r="E22" s="160"/>
      <c r="F22" s="160"/>
      <c r="G22" s="161" t="str">
        <f t="shared" si="0"/>
        <v/>
      </c>
      <c r="H22" s="119"/>
    </row>
    <row r="23" spans="1:8" ht="15.75">
      <c r="A23" s="158">
        <v>15</v>
      </c>
      <c r="B23" s="151"/>
      <c r="C23" s="159"/>
      <c r="D23" s="160"/>
      <c r="E23" s="160"/>
      <c r="F23" s="160"/>
      <c r="G23" s="161" t="str">
        <f t="shared" si="0"/>
        <v/>
      </c>
      <c r="H23" s="119"/>
    </row>
    <row r="24" spans="1:8" ht="15.75">
      <c r="A24" s="158">
        <v>16</v>
      </c>
      <c r="B24" s="151"/>
      <c r="C24" s="159"/>
      <c r="D24" s="160"/>
      <c r="E24" s="160"/>
      <c r="F24" s="160"/>
      <c r="G24" s="161" t="str">
        <f t="shared" si="0"/>
        <v/>
      </c>
      <c r="H24" s="119"/>
    </row>
    <row r="25" spans="1:8" ht="15.75">
      <c r="A25" s="158">
        <v>17</v>
      </c>
      <c r="B25" s="151"/>
      <c r="C25" s="159"/>
      <c r="D25" s="160"/>
      <c r="E25" s="160"/>
      <c r="F25" s="160"/>
      <c r="G25" s="161" t="str">
        <f t="shared" si="0"/>
        <v/>
      </c>
      <c r="H25" s="119"/>
    </row>
    <row r="26" spans="1:8" ht="15.75">
      <c r="A26" s="158">
        <v>18</v>
      </c>
      <c r="B26" s="151"/>
      <c r="C26" s="159"/>
      <c r="D26" s="160"/>
      <c r="E26" s="160"/>
      <c r="F26" s="160"/>
      <c r="G26" s="161" t="str">
        <f t="shared" si="0"/>
        <v/>
      </c>
      <c r="H26" s="119"/>
    </row>
    <row r="27" spans="1:8" ht="15.75">
      <c r="A27" s="158">
        <v>19</v>
      </c>
      <c r="B27" s="151"/>
      <c r="C27" s="159"/>
      <c r="D27" s="160"/>
      <c r="E27" s="160"/>
      <c r="F27" s="160"/>
      <c r="G27" s="161" t="str">
        <f t="shared" si="0"/>
        <v/>
      </c>
      <c r="H27" s="119"/>
    </row>
    <row r="28" spans="1:8" ht="15.75">
      <c r="A28" s="158">
        <v>20</v>
      </c>
      <c r="B28" s="151"/>
      <c r="C28" s="159"/>
      <c r="D28" s="160"/>
      <c r="E28" s="160"/>
      <c r="F28" s="160"/>
      <c r="G28" s="161" t="str">
        <f t="shared" si="0"/>
        <v/>
      </c>
      <c r="H28" s="119"/>
    </row>
    <row r="29" spans="1:8" ht="15.75">
      <c r="A29" s="158">
        <v>21</v>
      </c>
      <c r="B29" s="151"/>
      <c r="C29" s="162"/>
      <c r="D29" s="163"/>
      <c r="E29" s="163"/>
      <c r="F29" s="163"/>
      <c r="G29" s="161" t="str">
        <f t="shared" si="0"/>
        <v/>
      </c>
      <c r="H29" s="119"/>
    </row>
    <row r="30" spans="1:8" ht="15.75">
      <c r="A30" s="158">
        <v>22</v>
      </c>
      <c r="B30" s="151"/>
      <c r="C30" s="162"/>
      <c r="D30" s="163"/>
      <c r="E30" s="163"/>
      <c r="F30" s="163"/>
      <c r="G30" s="161" t="str">
        <f t="shared" si="0"/>
        <v/>
      </c>
      <c r="H30" s="119"/>
    </row>
    <row r="31" spans="1:8" ht="15.75">
      <c r="A31" s="158">
        <v>23</v>
      </c>
      <c r="B31" s="151"/>
      <c r="C31" s="162"/>
      <c r="D31" s="163"/>
      <c r="E31" s="163"/>
      <c r="F31" s="163"/>
      <c r="G31" s="161" t="str">
        <f t="shared" si="0"/>
        <v/>
      </c>
      <c r="H31" s="119"/>
    </row>
    <row r="32" spans="1:8" ht="15.75">
      <c r="A32" s="158">
        <v>24</v>
      </c>
      <c r="B32" s="151"/>
      <c r="C32" s="162"/>
      <c r="D32" s="163"/>
      <c r="E32" s="163"/>
      <c r="F32" s="163"/>
      <c r="G32" s="161" t="str">
        <f t="shared" si="0"/>
        <v/>
      </c>
      <c r="H32" s="119"/>
    </row>
    <row r="33" spans="1:8" ht="15.75">
      <c r="A33" s="158">
        <v>25</v>
      </c>
      <c r="B33" s="151"/>
      <c r="C33" s="162"/>
      <c r="D33" s="163"/>
      <c r="E33" s="163"/>
      <c r="F33" s="163"/>
      <c r="G33" s="161" t="str">
        <f t="shared" si="0"/>
        <v/>
      </c>
      <c r="H33" s="119"/>
    </row>
    <row r="34" spans="1:8" ht="15.75">
      <c r="A34" s="158">
        <v>26</v>
      </c>
      <c r="B34" s="151"/>
      <c r="C34" s="162"/>
      <c r="D34" s="163"/>
      <c r="E34" s="163"/>
      <c r="F34" s="163"/>
      <c r="G34" s="161" t="str">
        <f t="shared" si="0"/>
        <v/>
      </c>
      <c r="H34" s="119"/>
    </row>
    <row r="35" spans="1:8" ht="15.75">
      <c r="A35" s="158">
        <v>27</v>
      </c>
      <c r="B35" s="151"/>
      <c r="C35" s="162"/>
      <c r="D35" s="163"/>
      <c r="E35" s="163"/>
      <c r="F35" s="163"/>
      <c r="G35" s="161" t="str">
        <f t="shared" si="0"/>
        <v/>
      </c>
      <c r="H35" s="119"/>
    </row>
    <row r="36" spans="1:8" ht="15.75">
      <c r="A36" s="158">
        <v>28</v>
      </c>
      <c r="B36" s="151"/>
      <c r="C36" s="162"/>
      <c r="D36" s="163"/>
      <c r="E36" s="163"/>
      <c r="F36" s="163"/>
      <c r="G36" s="161" t="str">
        <f t="shared" si="0"/>
        <v/>
      </c>
      <c r="H36" s="119"/>
    </row>
    <row r="37" spans="1:8" ht="15.75">
      <c r="A37" s="158">
        <v>29</v>
      </c>
      <c r="B37" s="151"/>
      <c r="C37" s="162"/>
      <c r="D37" s="163"/>
      <c r="E37" s="163"/>
      <c r="F37" s="163"/>
      <c r="G37" s="161" t="str">
        <f t="shared" si="0"/>
        <v/>
      </c>
      <c r="H37" s="119"/>
    </row>
    <row r="38" spans="1:8" ht="15.75">
      <c r="A38" s="158" t="s">
        <v>73</v>
      </c>
      <c r="B38" s="151"/>
      <c r="C38" s="162"/>
      <c r="D38" s="163"/>
      <c r="E38" s="163"/>
      <c r="F38" s="163"/>
      <c r="G38" s="161" t="str">
        <f>IF(ISBLANK(B38),"",#REF!+C38-D38)</f>
        <v/>
      </c>
      <c r="H38" s="119"/>
    </row>
    <row r="39" spans="1:8" ht="27.75" customHeight="1">
      <c r="A39" s="164" t="s">
        <v>336</v>
      </c>
      <c r="B39" s="165"/>
      <c r="C39" s="166"/>
      <c r="D39" s="167"/>
      <c r="E39" s="167"/>
      <c r="F39" s="168"/>
      <c r="G39" s="169" t="str">
        <f>G38</f>
        <v/>
      </c>
      <c r="H39" s="119"/>
    </row>
    <row r="40" spans="1:8" hidden="1"/>
    <row r="41" spans="1:8" hidden="1"/>
    <row r="42" spans="1:8" hidden="1"/>
    <row r="43" spans="1:8" hidden="1"/>
    <row r="44" spans="1:8" hidden="1"/>
    <row r="45" spans="1:8" hidden="1"/>
    <row r="46" spans="1:8" hidden="1"/>
    <row r="47" spans="1:8" hidden="1"/>
    <row r="48" spans="1:8" hidden="1"/>
    <row r="49" hidden="1"/>
    <row r="50" hidden="1"/>
    <row r="51" hidden="1"/>
    <row r="52" ht="8.25" customHeight="1"/>
  </sheetData>
  <mergeCells count="9">
    <mergeCell ref="A8:C8"/>
    <mergeCell ref="A5:B5"/>
    <mergeCell ref="A6:B6"/>
    <mergeCell ref="A1:G1"/>
    <mergeCell ref="A4:G4"/>
    <mergeCell ref="C6:G6"/>
    <mergeCell ref="A3:G3"/>
    <mergeCell ref="A2:G2"/>
    <mergeCell ref="C5:G5"/>
  </mergeCells>
  <dataValidations count="1">
    <dataValidation allowBlank="1" showInputMessage="1" showErrorMessage="1" prompt="თვე/დღე/წელი" sqref="B9:B38" xr:uid="{00000000-0002-0000-0400-000000000000}"/>
  </dataValidation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4"/>
  <sheetViews>
    <sheetView view="pageBreakPreview" topLeftCell="A8" zoomScaleNormal="130" zoomScaleSheetLayoutView="100" workbookViewId="0">
      <selection activeCell="A11" sqref="A11"/>
    </sheetView>
  </sheetViews>
  <sheetFormatPr defaultColWidth="9.140625" defaultRowHeight="12.75"/>
  <cols>
    <col min="1" max="1" width="53.5703125" style="171" customWidth="1"/>
    <col min="2" max="2" width="13.140625" style="171" customWidth="1"/>
    <col min="3" max="3" width="10.85546875" style="171" customWidth="1"/>
    <col min="4" max="4" width="13.85546875" style="171" customWidth="1"/>
    <col min="5" max="5" width="10.42578125" style="171" customWidth="1"/>
    <col min="6" max="6" width="11.5703125" style="171" customWidth="1"/>
    <col min="7" max="8" width="10.5703125" style="171" customWidth="1"/>
    <col min="9" max="9" width="13.85546875" style="171" customWidth="1"/>
    <col min="10" max="10" width="15.140625" style="171" customWidth="1"/>
    <col min="11" max="11" width="6.85546875" style="171" customWidth="1"/>
    <col min="12" max="16384" width="9.140625" style="171"/>
  </cols>
  <sheetData>
    <row r="1" spans="1:12" ht="15">
      <c r="A1" s="303"/>
      <c r="B1" s="303"/>
      <c r="C1" s="303"/>
      <c r="D1" s="303"/>
      <c r="E1" s="303"/>
      <c r="F1" s="303"/>
      <c r="G1" s="303"/>
      <c r="H1" s="303"/>
      <c r="I1" s="303"/>
      <c r="J1" s="245" t="s">
        <v>337</v>
      </c>
    </row>
    <row r="2" spans="1:12" s="173" customFormat="1" ht="15">
      <c r="A2" s="295" t="s">
        <v>338</v>
      </c>
      <c r="B2" s="295"/>
      <c r="C2" s="295"/>
      <c r="D2" s="295"/>
      <c r="E2" s="295"/>
      <c r="F2" s="295"/>
      <c r="G2" s="295"/>
      <c r="H2" s="295"/>
      <c r="I2" s="295"/>
      <c r="J2" s="295"/>
    </row>
    <row r="3" spans="1:12" s="173" customFormat="1" ht="15">
      <c r="A3" s="295" t="s">
        <v>54</v>
      </c>
      <c r="B3" s="295"/>
      <c r="C3" s="295"/>
      <c r="D3" s="295"/>
      <c r="E3" s="295"/>
      <c r="F3" s="295"/>
      <c r="G3" s="295"/>
      <c r="H3" s="295"/>
      <c r="I3" s="295"/>
      <c r="J3" s="295"/>
    </row>
    <row r="4" spans="1:12" s="173" customFormat="1" ht="13.5" customHeight="1">
      <c r="A4" s="305"/>
      <c r="B4" s="305"/>
      <c r="C4" s="305"/>
      <c r="D4" s="305"/>
      <c r="E4" s="305"/>
      <c r="F4" s="305"/>
      <c r="G4" s="305"/>
      <c r="H4" s="305"/>
      <c r="I4" s="305"/>
      <c r="J4" s="305"/>
    </row>
    <row r="5" spans="1:12" s="120" customFormat="1" ht="15">
      <c r="A5" s="118" t="s">
        <v>319</v>
      </c>
      <c r="B5" s="121"/>
      <c r="C5" s="121"/>
      <c r="D5" s="121"/>
      <c r="E5" s="121"/>
      <c r="F5" s="121"/>
      <c r="G5" s="121"/>
      <c r="H5" s="121"/>
      <c r="I5" s="144"/>
      <c r="J5" s="121"/>
      <c r="L5" s="173"/>
    </row>
    <row r="6" spans="1:12" s="120" customFormat="1" ht="15">
      <c r="A6" s="196"/>
      <c r="B6" s="306"/>
      <c r="C6" s="306"/>
      <c r="D6" s="306"/>
      <c r="E6" s="306"/>
      <c r="F6" s="306"/>
      <c r="G6" s="306"/>
      <c r="H6" s="306"/>
      <c r="I6" s="306"/>
      <c r="J6" s="306"/>
    </row>
    <row r="7" spans="1:12" ht="45">
      <c r="A7" s="174"/>
      <c r="B7" s="304" t="s">
        <v>339</v>
      </c>
      <c r="C7" s="304"/>
      <c r="D7" s="304" t="s">
        <v>340</v>
      </c>
      <c r="E7" s="304"/>
      <c r="F7" s="304" t="s">
        <v>341</v>
      </c>
      <c r="G7" s="304"/>
      <c r="H7" s="175" t="s">
        <v>243</v>
      </c>
      <c r="I7" s="304" t="s">
        <v>342</v>
      </c>
      <c r="J7" s="304"/>
    </row>
    <row r="8" spans="1:12" ht="30">
      <c r="A8" s="176" t="s">
        <v>343</v>
      </c>
      <c r="B8" s="177" t="s">
        <v>344</v>
      </c>
      <c r="C8" s="178" t="s">
        <v>345</v>
      </c>
      <c r="D8" s="177" t="s">
        <v>344</v>
      </c>
      <c r="E8" s="178" t="s">
        <v>345</v>
      </c>
      <c r="F8" s="177" t="s">
        <v>344</v>
      </c>
      <c r="G8" s="178" t="s">
        <v>345</v>
      </c>
      <c r="H8" s="178" t="s">
        <v>345</v>
      </c>
      <c r="I8" s="177" t="s">
        <v>344</v>
      </c>
      <c r="J8" s="178" t="s">
        <v>345</v>
      </c>
    </row>
    <row r="9" spans="1:12" ht="15">
      <c r="A9" s="179" t="s">
        <v>346</v>
      </c>
      <c r="B9" s="180">
        <f>SUM(B10,B14,B17)</f>
        <v>0</v>
      </c>
      <c r="C9" s="180">
        <f>SUM(C10,C14,C17)</f>
        <v>0</v>
      </c>
      <c r="D9" s="180">
        <f t="shared" ref="D9:J9" si="0">SUM(D10,D14,D17)</f>
        <v>0</v>
      </c>
      <c r="E9" s="180">
        <f>SUM(E10,E14,E17)</f>
        <v>0</v>
      </c>
      <c r="F9" s="180">
        <f t="shared" si="0"/>
        <v>0</v>
      </c>
      <c r="G9" s="180">
        <f>SUM(G10,G14,G17)</f>
        <v>0</v>
      </c>
      <c r="H9" s="180">
        <f>SUM(H10,H14,H17)</f>
        <v>0</v>
      </c>
      <c r="I9" s="180">
        <f>SUM(I10,I14,I17)</f>
        <v>0</v>
      </c>
      <c r="J9" s="180">
        <f t="shared" si="0"/>
        <v>0</v>
      </c>
    </row>
    <row r="10" spans="1:12" ht="15">
      <c r="A10" s="181" t="s">
        <v>347</v>
      </c>
      <c r="B10" s="174">
        <f>SUM(B11:B13)</f>
        <v>0</v>
      </c>
      <c r="C10" s="174">
        <f>SUM(C11:C13)</f>
        <v>0</v>
      </c>
      <c r="D10" s="174">
        <f t="shared" ref="D10:J10" si="1">SUM(D11:D13)</f>
        <v>0</v>
      </c>
      <c r="E10" s="174">
        <f>SUM(E11:E13)</f>
        <v>0</v>
      </c>
      <c r="F10" s="174">
        <f t="shared" si="1"/>
        <v>0</v>
      </c>
      <c r="G10" s="174">
        <f>SUM(G11:G13)</f>
        <v>0</v>
      </c>
      <c r="H10" s="174">
        <f>SUM(H11:H13)</f>
        <v>0</v>
      </c>
      <c r="I10" s="174">
        <f>SUM(I11:I13)</f>
        <v>0</v>
      </c>
      <c r="J10" s="174">
        <f t="shared" si="1"/>
        <v>0</v>
      </c>
    </row>
    <row r="11" spans="1:12" ht="15">
      <c r="A11" s="181" t="s">
        <v>348</v>
      </c>
      <c r="B11" s="182"/>
      <c r="C11" s="182"/>
      <c r="D11" s="182"/>
      <c r="E11" s="182"/>
      <c r="F11" s="182"/>
      <c r="G11" s="182"/>
      <c r="H11" s="182"/>
      <c r="I11" s="182"/>
      <c r="J11" s="182"/>
    </row>
    <row r="12" spans="1:12" ht="15">
      <c r="A12" s="181" t="s">
        <v>349</v>
      </c>
      <c r="B12" s="182"/>
      <c r="C12" s="182"/>
      <c r="D12" s="182"/>
      <c r="E12" s="182"/>
      <c r="F12" s="182"/>
      <c r="G12" s="182"/>
      <c r="H12" s="182"/>
      <c r="I12" s="182"/>
      <c r="J12" s="182"/>
    </row>
    <row r="13" spans="1:12" ht="15">
      <c r="A13" s="181" t="s">
        <v>350</v>
      </c>
      <c r="B13" s="182"/>
      <c r="C13" s="182"/>
      <c r="D13" s="182"/>
      <c r="E13" s="182"/>
      <c r="F13" s="182"/>
      <c r="G13" s="182"/>
      <c r="H13" s="182"/>
      <c r="I13" s="182"/>
      <c r="J13" s="182"/>
    </row>
    <row r="14" spans="1:12" ht="15">
      <c r="A14" s="181" t="s">
        <v>351</v>
      </c>
      <c r="B14" s="174">
        <f>SUM(B15:B16)</f>
        <v>0</v>
      </c>
      <c r="C14" s="174">
        <f>SUM(C15:C16)</f>
        <v>0</v>
      </c>
      <c r="D14" s="174">
        <f t="shared" ref="D14:J14" si="2">SUM(D15:D16)</f>
        <v>0</v>
      </c>
      <c r="E14" s="174">
        <f>SUM(E15:E16)</f>
        <v>0</v>
      </c>
      <c r="F14" s="174">
        <f t="shared" si="2"/>
        <v>0</v>
      </c>
      <c r="G14" s="174">
        <f>SUM(G15:G16)</f>
        <v>0</v>
      </c>
      <c r="H14" s="174">
        <f>SUM(H15:H16)</f>
        <v>0</v>
      </c>
      <c r="I14" s="174">
        <f>SUM(I15:I16)</f>
        <v>0</v>
      </c>
      <c r="J14" s="174">
        <f t="shared" si="2"/>
        <v>0</v>
      </c>
    </row>
    <row r="15" spans="1:12" ht="15">
      <c r="A15" s="181" t="s">
        <v>352</v>
      </c>
      <c r="B15" s="182"/>
      <c r="C15" s="182"/>
      <c r="D15" s="182"/>
      <c r="E15" s="182"/>
      <c r="F15" s="182"/>
      <c r="G15" s="182"/>
      <c r="H15" s="182"/>
      <c r="I15" s="182"/>
      <c r="J15" s="182"/>
    </row>
    <row r="16" spans="1:12" ht="15">
      <c r="A16" s="181" t="s">
        <v>353</v>
      </c>
      <c r="B16" s="182"/>
      <c r="C16" s="182"/>
      <c r="D16" s="182"/>
      <c r="E16" s="182"/>
      <c r="F16" s="182"/>
      <c r="G16" s="182"/>
      <c r="H16" s="182"/>
      <c r="I16" s="182"/>
      <c r="J16" s="182"/>
    </row>
    <row r="17" spans="1:10" ht="15">
      <c r="A17" s="181" t="s">
        <v>354</v>
      </c>
      <c r="B17" s="174">
        <f>SUM(B18:B19,B22,B23)</f>
        <v>0</v>
      </c>
      <c r="C17" s="174">
        <f>SUM(C18:C19,C22,C23)</f>
        <v>0</v>
      </c>
      <c r="D17" s="174">
        <f t="shared" ref="D17:J17" si="3">SUM(D18:D19,D22,D23)</f>
        <v>0</v>
      </c>
      <c r="E17" s="174">
        <f>SUM(E18:E19,E22,E23)</f>
        <v>0</v>
      </c>
      <c r="F17" s="174">
        <f t="shared" si="3"/>
        <v>0</v>
      </c>
      <c r="G17" s="174">
        <f>SUM(G18:G19,G22,G23)</f>
        <v>0</v>
      </c>
      <c r="H17" s="174">
        <f>SUM(H18:H19,H22,H23)</f>
        <v>0</v>
      </c>
      <c r="I17" s="174">
        <f>SUM(I18:I19,I22,I23)</f>
        <v>0</v>
      </c>
      <c r="J17" s="174">
        <f t="shared" si="3"/>
        <v>0</v>
      </c>
    </row>
    <row r="18" spans="1:10" ht="15">
      <c r="A18" s="181" t="s">
        <v>355</v>
      </c>
      <c r="B18" s="182"/>
      <c r="C18" s="182"/>
      <c r="D18" s="182"/>
      <c r="E18" s="182"/>
      <c r="F18" s="182"/>
      <c r="G18" s="182"/>
      <c r="H18" s="182"/>
      <c r="I18" s="182"/>
      <c r="J18" s="182"/>
    </row>
    <row r="19" spans="1:10" ht="15">
      <c r="A19" s="181" t="s">
        <v>356</v>
      </c>
      <c r="B19" s="174">
        <f>SUM(B20:B21)</f>
        <v>0</v>
      </c>
      <c r="C19" s="174">
        <f>SUM(C20:C21)</f>
        <v>0</v>
      </c>
      <c r="D19" s="174">
        <f t="shared" ref="D19:J19" si="4">SUM(D20:D21)</f>
        <v>0</v>
      </c>
      <c r="E19" s="174">
        <f>SUM(E20:E21)</f>
        <v>0</v>
      </c>
      <c r="F19" s="174">
        <f t="shared" si="4"/>
        <v>0</v>
      </c>
      <c r="G19" s="174">
        <f>SUM(G20:G21)</f>
        <v>0</v>
      </c>
      <c r="H19" s="174">
        <f>SUM(H20:H21)</f>
        <v>0</v>
      </c>
      <c r="I19" s="174">
        <f>SUM(I20:I21)</f>
        <v>0</v>
      </c>
      <c r="J19" s="174">
        <f t="shared" si="4"/>
        <v>0</v>
      </c>
    </row>
    <row r="20" spans="1:10" ht="15">
      <c r="A20" s="181" t="s">
        <v>357</v>
      </c>
      <c r="B20" s="182"/>
      <c r="C20" s="182"/>
      <c r="D20" s="182"/>
      <c r="E20" s="182"/>
      <c r="F20" s="182"/>
      <c r="G20" s="182"/>
      <c r="H20" s="182"/>
      <c r="I20" s="182"/>
      <c r="J20" s="182"/>
    </row>
    <row r="21" spans="1:10" ht="15">
      <c r="A21" s="181" t="s">
        <v>358</v>
      </c>
      <c r="B21" s="182"/>
      <c r="C21" s="182"/>
      <c r="D21" s="182"/>
      <c r="E21" s="182"/>
      <c r="F21" s="182"/>
      <c r="G21" s="182"/>
      <c r="H21" s="182"/>
      <c r="I21" s="182"/>
      <c r="J21" s="182"/>
    </row>
    <row r="22" spans="1:10" ht="15">
      <c r="A22" s="181" t="s">
        <v>359</v>
      </c>
      <c r="B22" s="182"/>
      <c r="C22" s="182"/>
      <c r="D22" s="182"/>
      <c r="E22" s="182"/>
      <c r="F22" s="182"/>
      <c r="G22" s="182"/>
      <c r="H22" s="182"/>
      <c r="I22" s="182"/>
      <c r="J22" s="182"/>
    </row>
    <row r="23" spans="1:10" ht="15">
      <c r="A23" s="181" t="s">
        <v>360</v>
      </c>
      <c r="B23" s="182"/>
      <c r="C23" s="182"/>
      <c r="D23" s="182"/>
      <c r="E23" s="182"/>
      <c r="F23" s="182"/>
      <c r="G23" s="182"/>
      <c r="H23" s="182"/>
      <c r="I23" s="182"/>
      <c r="J23" s="182"/>
    </row>
    <row r="24" spans="1:10" ht="15">
      <c r="A24" s="179" t="s">
        <v>361</v>
      </c>
      <c r="B24" s="180">
        <f>SUM(B25:B31)</f>
        <v>0</v>
      </c>
      <c r="C24" s="180">
        <f t="shared" ref="C24:J24" si="5">SUM(C25:C31)</f>
        <v>0</v>
      </c>
      <c r="D24" s="180">
        <f t="shared" si="5"/>
        <v>0</v>
      </c>
      <c r="E24" s="180">
        <f t="shared" si="5"/>
        <v>0</v>
      </c>
      <c r="F24" s="180">
        <f t="shared" si="5"/>
        <v>0</v>
      </c>
      <c r="G24" s="180">
        <f t="shared" si="5"/>
        <v>0</v>
      </c>
      <c r="H24" s="180">
        <f t="shared" si="5"/>
        <v>0</v>
      </c>
      <c r="I24" s="180">
        <f t="shared" si="5"/>
        <v>0</v>
      </c>
      <c r="J24" s="180">
        <f t="shared" si="5"/>
        <v>0</v>
      </c>
    </row>
    <row r="25" spans="1:10" ht="15">
      <c r="A25" s="181" t="s">
        <v>362</v>
      </c>
      <c r="B25" s="182"/>
      <c r="C25" s="182"/>
      <c r="D25" s="182"/>
      <c r="E25" s="182"/>
      <c r="F25" s="182"/>
      <c r="G25" s="182"/>
      <c r="H25" s="182"/>
      <c r="I25" s="182"/>
      <c r="J25" s="182"/>
    </row>
    <row r="26" spans="1:10" ht="15">
      <c r="A26" s="181" t="s">
        <v>363</v>
      </c>
      <c r="B26" s="182"/>
      <c r="C26" s="182"/>
      <c r="D26" s="182"/>
      <c r="E26" s="182"/>
      <c r="F26" s="182"/>
      <c r="G26" s="182"/>
      <c r="H26" s="182"/>
      <c r="I26" s="182"/>
      <c r="J26" s="182"/>
    </row>
    <row r="27" spans="1:10" ht="15">
      <c r="A27" s="181" t="s">
        <v>364</v>
      </c>
      <c r="B27" s="182"/>
      <c r="C27" s="182"/>
      <c r="D27" s="182"/>
      <c r="E27" s="182"/>
      <c r="F27" s="182"/>
      <c r="G27" s="182"/>
      <c r="H27" s="182"/>
      <c r="I27" s="182"/>
      <c r="J27" s="182"/>
    </row>
    <row r="28" spans="1:10" ht="15">
      <c r="A28" s="181" t="s">
        <v>365</v>
      </c>
      <c r="B28" s="182"/>
      <c r="C28" s="182"/>
      <c r="D28" s="182"/>
      <c r="E28" s="182"/>
      <c r="F28" s="182"/>
      <c r="G28" s="182"/>
      <c r="H28" s="182"/>
      <c r="I28" s="182"/>
      <c r="J28" s="182"/>
    </row>
    <row r="29" spans="1:10" ht="15">
      <c r="A29" s="181" t="s">
        <v>366</v>
      </c>
      <c r="B29" s="182"/>
      <c r="C29" s="182"/>
      <c r="D29" s="182"/>
      <c r="E29" s="182"/>
      <c r="F29" s="182"/>
      <c r="G29" s="182"/>
      <c r="H29" s="182"/>
      <c r="I29" s="182"/>
      <c r="J29" s="182"/>
    </row>
    <row r="30" spans="1:10" ht="15">
      <c r="A30" s="181" t="s">
        <v>367</v>
      </c>
      <c r="B30" s="182"/>
      <c r="C30" s="182"/>
      <c r="D30" s="182"/>
      <c r="E30" s="182"/>
      <c r="F30" s="182"/>
      <c r="G30" s="182"/>
      <c r="H30" s="182"/>
      <c r="I30" s="182"/>
      <c r="J30" s="182"/>
    </row>
    <row r="31" spans="1:10" ht="15">
      <c r="A31" s="181" t="s">
        <v>368</v>
      </c>
      <c r="B31" s="182"/>
      <c r="C31" s="182"/>
      <c r="D31" s="182"/>
      <c r="E31" s="182"/>
      <c r="F31" s="182"/>
      <c r="G31" s="182"/>
      <c r="H31" s="182"/>
      <c r="I31" s="182"/>
      <c r="J31" s="182"/>
    </row>
    <row r="32" spans="1:10" ht="15">
      <c r="A32" s="179" t="s">
        <v>369</v>
      </c>
      <c r="B32" s="180">
        <f>SUM(B33:B35)</f>
        <v>0</v>
      </c>
      <c r="C32" s="180">
        <f>SUM(C33:C35)</f>
        <v>0</v>
      </c>
      <c r="D32" s="180">
        <f t="shared" ref="D32:J32" si="6">SUM(D33:D35)</f>
        <v>0</v>
      </c>
      <c r="E32" s="180">
        <f>SUM(E33:E35)</f>
        <v>0</v>
      </c>
      <c r="F32" s="180">
        <f t="shared" si="6"/>
        <v>0</v>
      </c>
      <c r="G32" s="180">
        <f>SUM(G33:G35)</f>
        <v>0</v>
      </c>
      <c r="H32" s="180">
        <f>SUM(H33:H35)</f>
        <v>0</v>
      </c>
      <c r="I32" s="180">
        <f>SUM(I33:I35)</f>
        <v>0</v>
      </c>
      <c r="J32" s="180">
        <f t="shared" si="6"/>
        <v>0</v>
      </c>
    </row>
    <row r="33" spans="1:10" ht="15">
      <c r="A33" s="181" t="s">
        <v>370</v>
      </c>
      <c r="B33" s="182"/>
      <c r="C33" s="182"/>
      <c r="D33" s="182"/>
      <c r="E33" s="182"/>
      <c r="F33" s="182"/>
      <c r="G33" s="182"/>
      <c r="H33" s="182"/>
      <c r="I33" s="182"/>
      <c r="J33" s="182"/>
    </row>
    <row r="34" spans="1:10" ht="15">
      <c r="A34" s="181" t="s">
        <v>371</v>
      </c>
      <c r="B34" s="182"/>
      <c r="C34" s="182"/>
      <c r="D34" s="182"/>
      <c r="E34" s="182"/>
      <c r="F34" s="182"/>
      <c r="G34" s="182"/>
      <c r="H34" s="182"/>
      <c r="I34" s="182"/>
      <c r="J34" s="182"/>
    </row>
    <row r="35" spans="1:10" ht="15">
      <c r="A35" s="181" t="s">
        <v>372</v>
      </c>
      <c r="B35" s="182"/>
      <c r="C35" s="182"/>
      <c r="D35" s="182"/>
      <c r="E35" s="182"/>
      <c r="F35" s="182"/>
      <c r="G35" s="182"/>
      <c r="H35" s="182"/>
      <c r="I35" s="182"/>
      <c r="J35" s="182"/>
    </row>
    <row r="36" spans="1:10" ht="15">
      <c r="A36" s="179" t="s">
        <v>373</v>
      </c>
      <c r="B36" s="180">
        <f t="shared" ref="B36:J36" si="7">SUM(B37:B39,B42)</f>
        <v>0</v>
      </c>
      <c r="C36" s="180">
        <f t="shared" si="7"/>
        <v>0</v>
      </c>
      <c r="D36" s="180">
        <f t="shared" si="7"/>
        <v>0</v>
      </c>
      <c r="E36" s="180">
        <f t="shared" si="7"/>
        <v>0</v>
      </c>
      <c r="F36" s="180">
        <f t="shared" si="7"/>
        <v>0</v>
      </c>
      <c r="G36" s="180">
        <f t="shared" si="7"/>
        <v>0</v>
      </c>
      <c r="H36" s="180">
        <f t="shared" si="7"/>
        <v>0</v>
      </c>
      <c r="I36" s="180">
        <f t="shared" si="7"/>
        <v>0</v>
      </c>
      <c r="J36" s="180">
        <f t="shared" si="7"/>
        <v>0</v>
      </c>
    </row>
    <row r="37" spans="1:10" ht="15">
      <c r="A37" s="181" t="s">
        <v>374</v>
      </c>
      <c r="B37" s="182"/>
      <c r="C37" s="182"/>
      <c r="D37" s="182"/>
      <c r="E37" s="182"/>
      <c r="F37" s="182"/>
      <c r="G37" s="182"/>
      <c r="H37" s="182"/>
      <c r="I37" s="182"/>
      <c r="J37" s="182"/>
    </row>
    <row r="38" spans="1:10" ht="15">
      <c r="A38" s="181" t="s">
        <v>375</v>
      </c>
      <c r="B38" s="182"/>
      <c r="C38" s="182"/>
      <c r="D38" s="182"/>
      <c r="E38" s="182"/>
      <c r="F38" s="182"/>
      <c r="G38" s="182"/>
      <c r="H38" s="182"/>
      <c r="I38" s="182"/>
      <c r="J38" s="182"/>
    </row>
    <row r="39" spans="1:10" ht="15">
      <c r="A39" s="181" t="s">
        <v>376</v>
      </c>
      <c r="B39" s="174">
        <f t="shared" ref="B39:J39" si="8">SUM(B40:B41)</f>
        <v>0</v>
      </c>
      <c r="C39" s="174">
        <f t="shared" si="8"/>
        <v>0</v>
      </c>
      <c r="D39" s="174">
        <f t="shared" si="8"/>
        <v>0</v>
      </c>
      <c r="E39" s="174">
        <f t="shared" si="8"/>
        <v>0</v>
      </c>
      <c r="F39" s="174">
        <f t="shared" si="8"/>
        <v>0</v>
      </c>
      <c r="G39" s="174">
        <f t="shared" si="8"/>
        <v>0</v>
      </c>
      <c r="H39" s="174">
        <f t="shared" si="8"/>
        <v>0</v>
      </c>
      <c r="I39" s="174">
        <f t="shared" si="8"/>
        <v>0</v>
      </c>
      <c r="J39" s="174">
        <f t="shared" si="8"/>
        <v>0</v>
      </c>
    </row>
    <row r="40" spans="1:10" ht="48" customHeight="1">
      <c r="A40" s="181" t="s">
        <v>377</v>
      </c>
      <c r="B40" s="182"/>
      <c r="C40" s="182"/>
      <c r="D40" s="182"/>
      <c r="E40" s="182"/>
      <c r="F40" s="182"/>
      <c r="G40" s="182"/>
      <c r="H40" s="182"/>
      <c r="I40" s="182"/>
      <c r="J40" s="182"/>
    </row>
    <row r="41" spans="1:10" ht="15">
      <c r="A41" s="181" t="s">
        <v>378</v>
      </c>
      <c r="B41" s="182"/>
      <c r="C41" s="182"/>
      <c r="D41" s="182"/>
      <c r="E41" s="182"/>
      <c r="F41" s="182"/>
      <c r="G41" s="182"/>
      <c r="H41" s="182"/>
      <c r="I41" s="182"/>
      <c r="J41" s="182"/>
    </row>
    <row r="42" spans="1:10" ht="15">
      <c r="A42" s="181" t="s">
        <v>379</v>
      </c>
      <c r="B42" s="182"/>
      <c r="C42" s="182"/>
      <c r="D42" s="182"/>
      <c r="E42" s="182"/>
      <c r="F42" s="182"/>
      <c r="G42" s="182"/>
      <c r="H42" s="182"/>
      <c r="I42" s="182"/>
      <c r="J42" s="182"/>
    </row>
    <row r="43" spans="1:10" s="120" customFormat="1" ht="15">
      <c r="A43" s="184"/>
      <c r="B43" s="184"/>
      <c r="C43" s="184"/>
    </row>
    <row r="44" spans="1:10" ht="15">
      <c r="A44" s="183"/>
      <c r="B44" s="183"/>
      <c r="C44" s="183"/>
      <c r="D44" s="183"/>
      <c r="E44" s="183"/>
      <c r="F44" s="183"/>
      <c r="G44" s="183"/>
      <c r="H44" s="183"/>
      <c r="I44" s="183"/>
      <c r="J44" s="183"/>
    </row>
  </sheetData>
  <mergeCells count="9">
    <mergeCell ref="A1:I1"/>
    <mergeCell ref="A2:J2"/>
    <mergeCell ref="B7:C7"/>
    <mergeCell ref="D7:E7"/>
    <mergeCell ref="F7:G7"/>
    <mergeCell ref="I7:J7"/>
    <mergeCell ref="A4:J4"/>
    <mergeCell ref="B6:J6"/>
    <mergeCell ref="A3:J3"/>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1"/>
  <sheetViews>
    <sheetView view="pageBreakPreview" zoomScaleNormal="115" zoomScaleSheetLayoutView="100" workbookViewId="0">
      <selection sqref="A1:I1"/>
    </sheetView>
  </sheetViews>
  <sheetFormatPr defaultColWidth="9.140625" defaultRowHeight="15"/>
  <cols>
    <col min="1" max="1" width="4.7109375" style="189" customWidth="1"/>
    <col min="2" max="2" width="20.85546875" style="189" customWidth="1"/>
    <col min="3" max="3" width="24.28515625" style="189" customWidth="1"/>
    <col min="4" max="4" width="25.28515625" style="189" customWidth="1"/>
    <col min="5" max="5" width="27.42578125" style="189" customWidth="1"/>
    <col min="6" max="6" width="14.140625" style="186" customWidth="1"/>
    <col min="7" max="7" width="23.7109375" style="186" customWidth="1"/>
    <col min="8" max="8" width="19" style="186" customWidth="1"/>
    <col min="9" max="9" width="28" style="186" customWidth="1"/>
    <col min="10" max="10" width="12.7109375" style="186" customWidth="1"/>
    <col min="11" max="16384" width="9.140625" style="189"/>
  </cols>
  <sheetData>
    <row r="1" spans="1:11">
      <c r="A1" s="307" t="s">
        <v>380</v>
      </c>
      <c r="B1" s="307"/>
      <c r="C1" s="307"/>
      <c r="D1" s="307"/>
      <c r="E1" s="307"/>
      <c r="F1" s="307"/>
      <c r="G1" s="307"/>
      <c r="H1" s="307"/>
      <c r="I1" s="307"/>
    </row>
    <row r="2" spans="1:11" s="186" customFormat="1">
      <c r="A2" s="309" t="s">
        <v>381</v>
      </c>
      <c r="B2" s="309"/>
      <c r="C2" s="309"/>
      <c r="D2" s="309"/>
      <c r="E2" s="309"/>
      <c r="F2" s="309"/>
      <c r="G2" s="309"/>
      <c r="H2" s="309"/>
      <c r="I2" s="309"/>
      <c r="J2" s="185"/>
      <c r="K2" s="185"/>
    </row>
    <row r="3" spans="1:11" s="186" customFormat="1" ht="15.75">
      <c r="A3" s="299" t="s">
        <v>54</v>
      </c>
      <c r="B3" s="299"/>
      <c r="C3" s="299"/>
      <c r="D3" s="299"/>
      <c r="E3" s="299"/>
      <c r="F3" s="118"/>
      <c r="G3" s="118"/>
      <c r="H3" s="118"/>
      <c r="I3" s="118"/>
      <c r="J3" s="185"/>
      <c r="K3" s="185"/>
    </row>
    <row r="4" spans="1:11" s="186" customFormat="1">
      <c r="A4" s="305"/>
      <c r="B4" s="305"/>
      <c r="C4" s="305"/>
      <c r="D4" s="305"/>
      <c r="E4" s="305"/>
      <c r="F4" s="305"/>
      <c r="G4" s="305"/>
      <c r="H4" s="305"/>
      <c r="I4" s="305"/>
      <c r="J4" s="185"/>
      <c r="K4" s="185"/>
    </row>
    <row r="5" spans="1:11" s="120" customFormat="1" ht="15.75">
      <c r="A5" s="299" t="s">
        <v>252</v>
      </c>
      <c r="B5" s="299"/>
      <c r="C5" s="299"/>
      <c r="D5" s="299"/>
      <c r="E5" s="299"/>
      <c r="F5" s="299"/>
      <c r="G5" s="299"/>
      <c r="H5" s="299"/>
      <c r="I5" s="299"/>
      <c r="J5" s="186"/>
      <c r="K5" s="186"/>
    </row>
    <row r="6" spans="1:11" s="120" customFormat="1" ht="15.75">
      <c r="A6" s="308"/>
      <c r="B6" s="308"/>
      <c r="C6" s="306"/>
      <c r="D6" s="306"/>
      <c r="E6" s="306"/>
      <c r="F6" s="306"/>
      <c r="G6" s="306"/>
      <c r="H6" s="306"/>
      <c r="I6" s="306"/>
      <c r="J6" s="186"/>
    </row>
    <row r="7" spans="1:11" ht="45">
      <c r="A7" s="187" t="s">
        <v>320</v>
      </c>
      <c r="B7" s="187" t="s">
        <v>382</v>
      </c>
      <c r="C7" s="187" t="s">
        <v>383</v>
      </c>
      <c r="D7" s="188" t="s">
        <v>384</v>
      </c>
      <c r="E7" s="188" t="s">
        <v>385</v>
      </c>
      <c r="F7" s="188" t="s">
        <v>386</v>
      </c>
      <c r="G7" s="188" t="s">
        <v>387</v>
      </c>
      <c r="H7" s="188" t="s">
        <v>388</v>
      </c>
      <c r="I7" s="188" t="s">
        <v>389</v>
      </c>
    </row>
    <row r="8" spans="1:11">
      <c r="A8" s="187">
        <v>1</v>
      </c>
      <c r="B8" s="187">
        <v>2</v>
      </c>
      <c r="C8" s="187">
        <v>3</v>
      </c>
      <c r="D8" s="188">
        <v>4</v>
      </c>
      <c r="E8" s="187">
        <v>5</v>
      </c>
      <c r="F8" s="188">
        <v>6</v>
      </c>
      <c r="G8" s="187">
        <v>7</v>
      </c>
      <c r="H8" s="188">
        <v>8</v>
      </c>
      <c r="I8" s="188">
        <v>9</v>
      </c>
    </row>
    <row r="9" spans="1:11">
      <c r="A9" s="190">
        <v>1</v>
      </c>
      <c r="B9" s="190"/>
      <c r="C9" s="191"/>
      <c r="D9" s="191"/>
      <c r="E9" s="191"/>
      <c r="F9" s="191"/>
      <c r="G9" s="191"/>
      <c r="H9" s="192"/>
      <c r="I9" s="191"/>
    </row>
    <row r="10" spans="1:11">
      <c r="A10" s="190">
        <v>2</v>
      </c>
      <c r="B10" s="190"/>
      <c r="C10" s="191"/>
      <c r="D10" s="191"/>
      <c r="E10" s="191"/>
      <c r="F10" s="191"/>
      <c r="G10" s="191"/>
      <c r="H10" s="192"/>
      <c r="I10" s="191"/>
    </row>
    <row r="11" spans="1:11">
      <c r="A11" s="190">
        <v>3</v>
      </c>
      <c r="B11" s="190"/>
      <c r="C11" s="191"/>
      <c r="D11" s="191"/>
      <c r="E11" s="191"/>
      <c r="F11" s="191"/>
      <c r="G11" s="191"/>
      <c r="H11" s="192"/>
      <c r="I11" s="191"/>
    </row>
    <row r="12" spans="1:11">
      <c r="A12" s="190">
        <v>4</v>
      </c>
      <c r="B12" s="190"/>
      <c r="C12" s="191"/>
      <c r="D12" s="191"/>
      <c r="E12" s="191"/>
      <c r="F12" s="191"/>
      <c r="G12" s="191"/>
      <c r="H12" s="192"/>
      <c r="I12" s="191"/>
    </row>
    <row r="13" spans="1:11">
      <c r="A13" s="190">
        <v>5</v>
      </c>
      <c r="B13" s="190"/>
      <c r="C13" s="191"/>
      <c r="D13" s="191"/>
      <c r="E13" s="191"/>
      <c r="F13" s="191"/>
      <c r="G13" s="191"/>
      <c r="H13" s="192"/>
      <c r="I13" s="191"/>
    </row>
    <row r="14" spans="1:11">
      <c r="A14" s="190">
        <v>6</v>
      </c>
      <c r="B14" s="190"/>
      <c r="C14" s="191"/>
      <c r="D14" s="191"/>
      <c r="E14" s="191"/>
      <c r="F14" s="191"/>
      <c r="G14" s="191"/>
      <c r="H14" s="192"/>
      <c r="I14" s="191"/>
    </row>
    <row r="15" spans="1:11" s="186" customFormat="1">
      <c r="A15" s="190">
        <v>7</v>
      </c>
      <c r="B15" s="190"/>
      <c r="C15" s="191"/>
      <c r="D15" s="191"/>
      <c r="E15" s="191"/>
      <c r="F15" s="191"/>
      <c r="G15" s="191"/>
      <c r="H15" s="192"/>
      <c r="I15" s="191"/>
    </row>
    <row r="16" spans="1:11" s="186" customFormat="1">
      <c r="A16" s="190">
        <v>8</v>
      </c>
      <c r="B16" s="190"/>
      <c r="C16" s="191"/>
      <c r="D16" s="191"/>
      <c r="E16" s="191"/>
      <c r="F16" s="191"/>
      <c r="G16" s="191"/>
      <c r="H16" s="192"/>
      <c r="I16" s="191"/>
    </row>
    <row r="17" spans="1:9" s="186" customFormat="1">
      <c r="A17" s="190">
        <v>9</v>
      </c>
      <c r="B17" s="190"/>
      <c r="C17" s="191"/>
      <c r="D17" s="191"/>
      <c r="E17" s="191"/>
      <c r="F17" s="191"/>
      <c r="G17" s="191"/>
      <c r="H17" s="192"/>
      <c r="I17" s="191"/>
    </row>
    <row r="18" spans="1:9" s="186" customFormat="1">
      <c r="A18" s="190">
        <v>10</v>
      </c>
      <c r="B18" s="190"/>
      <c r="C18" s="191"/>
      <c r="D18" s="191"/>
      <c r="E18" s="191"/>
      <c r="F18" s="191"/>
      <c r="G18" s="191"/>
      <c r="H18" s="192"/>
      <c r="I18" s="191"/>
    </row>
    <row r="19" spans="1:9" s="186" customFormat="1">
      <c r="A19" s="190">
        <v>11</v>
      </c>
      <c r="B19" s="190"/>
      <c r="C19" s="191"/>
      <c r="D19" s="191"/>
      <c r="E19" s="191"/>
      <c r="F19" s="191"/>
      <c r="G19" s="191"/>
      <c r="H19" s="192"/>
      <c r="I19" s="191"/>
    </row>
    <row r="20" spans="1:9" s="186" customFormat="1">
      <c r="A20" s="190">
        <v>12</v>
      </c>
      <c r="B20" s="190"/>
      <c r="C20" s="191"/>
      <c r="D20" s="191"/>
      <c r="E20" s="191"/>
      <c r="F20" s="191"/>
      <c r="G20" s="191"/>
      <c r="H20" s="192"/>
      <c r="I20" s="191"/>
    </row>
    <row r="21" spans="1:9" s="186" customFormat="1">
      <c r="A21" s="190">
        <v>13</v>
      </c>
      <c r="B21" s="190"/>
      <c r="C21" s="191"/>
      <c r="D21" s="191"/>
      <c r="E21" s="191"/>
      <c r="F21" s="191"/>
      <c r="G21" s="191"/>
      <c r="H21" s="192"/>
      <c r="I21" s="191"/>
    </row>
    <row r="22" spans="1:9" s="186" customFormat="1">
      <c r="A22" s="190">
        <v>14</v>
      </c>
      <c r="B22" s="190"/>
      <c r="C22" s="191"/>
      <c r="D22" s="191"/>
      <c r="E22" s="191"/>
      <c r="F22" s="191"/>
      <c r="G22" s="191"/>
      <c r="H22" s="192"/>
      <c r="I22" s="191"/>
    </row>
    <row r="23" spans="1:9" s="186" customFormat="1">
      <c r="A23" s="190">
        <v>15</v>
      </c>
      <c r="B23" s="190"/>
      <c r="C23" s="191"/>
      <c r="D23" s="191"/>
      <c r="E23" s="191"/>
      <c r="F23" s="191"/>
      <c r="G23" s="191"/>
      <c r="H23" s="192"/>
      <c r="I23" s="191"/>
    </row>
    <row r="24" spans="1:9" s="186" customFormat="1">
      <c r="A24" s="190">
        <v>16</v>
      </c>
      <c r="B24" s="190"/>
      <c r="C24" s="191"/>
      <c r="D24" s="191"/>
      <c r="E24" s="191"/>
      <c r="F24" s="191"/>
      <c r="G24" s="191"/>
      <c r="H24" s="192"/>
      <c r="I24" s="191"/>
    </row>
    <row r="25" spans="1:9" s="186" customFormat="1">
      <c r="A25" s="190">
        <v>17</v>
      </c>
      <c r="B25" s="190"/>
      <c r="C25" s="191"/>
      <c r="D25" s="191"/>
      <c r="E25" s="191"/>
      <c r="F25" s="191"/>
      <c r="G25" s="191"/>
      <c r="H25" s="192"/>
      <c r="I25" s="191"/>
    </row>
    <row r="26" spans="1:9" s="186" customFormat="1">
      <c r="A26" s="190">
        <v>18</v>
      </c>
      <c r="B26" s="190"/>
      <c r="C26" s="191"/>
      <c r="D26" s="191"/>
      <c r="E26" s="191"/>
      <c r="F26" s="191"/>
      <c r="G26" s="191"/>
      <c r="H26" s="192"/>
      <c r="I26" s="191"/>
    </row>
    <row r="27" spans="1:9" s="186" customFormat="1" ht="18.75" customHeight="1">
      <c r="A27" s="190" t="s">
        <v>73</v>
      </c>
      <c r="B27" s="190"/>
      <c r="C27" s="191"/>
      <c r="D27" s="191"/>
      <c r="E27" s="191"/>
      <c r="F27" s="191"/>
      <c r="G27" s="191"/>
      <c r="H27" s="192"/>
      <c r="I27" s="191"/>
    </row>
    <row r="28" spans="1:9" s="186" customFormat="1"/>
    <row r="29" spans="1:9" s="186" customFormat="1"/>
    <row r="30" spans="1:9" s="186" customFormat="1">
      <c r="A30" s="189"/>
      <c r="B30" s="189"/>
    </row>
    <row r="31" spans="1:9" customFormat="1" ht="15.75">
      <c r="C31" s="120"/>
      <c r="D31" s="189"/>
    </row>
  </sheetData>
  <mergeCells count="8">
    <mergeCell ref="A1:I1"/>
    <mergeCell ref="A4:I4"/>
    <mergeCell ref="C6:I6"/>
    <mergeCell ref="A6:B6"/>
    <mergeCell ref="A2:I2"/>
    <mergeCell ref="A5:B5"/>
    <mergeCell ref="A3:E3"/>
    <mergeCell ref="C5:I5"/>
  </mergeCells>
  <dataValidations count="2">
    <dataValidation allowBlank="1" showInputMessage="1" showErrorMessage="1" prompt="თვე/დღე/წელი" sqref="H9:H27" xr:uid="{00000000-0002-0000-0600-000000000000}"/>
    <dataValidation type="list" allowBlank="1" showInputMessage="1" showErrorMessage="1" errorTitle="შევსების წესი" error="შენობა-ნაგებობების ტიპები აირჩიეთ შემდეგი ჩამონათვალიდან:_x000a__x000a_- საცხოვრებელი შენობები_x000a_- არასაცხოვრებელი შენობები_x000a_- სხვა ნაგებობები_x000a_- დაუმთავრებელი მშენებლობა" sqref="C9:C27" xr:uid="{00000000-0002-0000-0600-000001000000}">
      <formula1>"საცხოვრებალი შენობები, არასაცხოვრებელი შენობები, სხვა ნაგებობები, დაუმთავრებელი მშენებლობა"</formula1>
    </dataValidation>
  </dataValidation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3"/>
  <sheetViews>
    <sheetView view="pageBreakPreview" zoomScaleNormal="130" zoomScaleSheetLayoutView="100" workbookViewId="0">
      <selection sqref="A1:I1"/>
    </sheetView>
  </sheetViews>
  <sheetFormatPr defaultColWidth="9.140625" defaultRowHeight="12.75"/>
  <cols>
    <col min="1" max="1" width="4.7109375" style="171" customWidth="1"/>
    <col min="2" max="2" width="23.28515625" style="171" customWidth="1"/>
    <col min="3" max="4" width="17.7109375" style="171" customWidth="1"/>
    <col min="5" max="6" width="14.140625" style="173" customWidth="1"/>
    <col min="7" max="7" width="20.42578125" style="173" customWidth="1"/>
    <col min="8" max="8" width="23.7109375" style="173" customWidth="1"/>
    <col min="9" max="9" width="21.42578125" style="173" customWidth="1"/>
    <col min="10" max="16384" width="9.140625" style="171"/>
  </cols>
  <sheetData>
    <row r="1" spans="1:11" ht="14.45" customHeight="1">
      <c r="A1" s="301" t="s">
        <v>390</v>
      </c>
      <c r="B1" s="301"/>
      <c r="C1" s="301"/>
      <c r="D1" s="301"/>
      <c r="E1" s="301"/>
      <c r="F1" s="301"/>
      <c r="G1" s="301"/>
      <c r="H1" s="301"/>
      <c r="I1" s="301"/>
    </row>
    <row r="2" spans="1:11" s="173" customFormat="1" ht="15">
      <c r="A2" s="309" t="s">
        <v>391</v>
      </c>
      <c r="B2" s="309"/>
      <c r="C2" s="309"/>
      <c r="D2" s="309"/>
      <c r="E2" s="309"/>
      <c r="F2" s="153"/>
      <c r="G2" s="153"/>
      <c r="H2" s="172"/>
      <c r="I2" s="142"/>
    </row>
    <row r="3" spans="1:11" s="173" customFormat="1" ht="15">
      <c r="A3" s="295" t="s">
        <v>54</v>
      </c>
      <c r="B3" s="295"/>
      <c r="C3" s="295"/>
      <c r="D3" s="295"/>
      <c r="E3" s="295"/>
      <c r="F3" s="295"/>
      <c r="G3" s="295"/>
      <c r="H3" s="295"/>
      <c r="I3" s="295"/>
    </row>
    <row r="4" spans="1:11" s="173" customFormat="1">
      <c r="A4" s="305"/>
      <c r="B4" s="305"/>
      <c r="C4" s="305"/>
      <c r="D4" s="305"/>
      <c r="E4" s="305"/>
      <c r="F4" s="305"/>
      <c r="G4" s="305"/>
      <c r="H4" s="305"/>
      <c r="I4" s="305"/>
    </row>
    <row r="5" spans="1:11" s="120" customFormat="1" ht="15">
      <c r="A5" s="295" t="s">
        <v>252</v>
      </c>
      <c r="B5" s="295"/>
      <c r="C5" s="299"/>
      <c r="D5" s="299"/>
      <c r="E5" s="299"/>
      <c r="F5" s="299"/>
      <c r="G5" s="299"/>
      <c r="H5" s="299"/>
      <c r="I5" s="299"/>
      <c r="K5" s="173"/>
    </row>
    <row r="6" spans="1:11" s="120" customFormat="1" ht="15">
      <c r="A6" s="308"/>
      <c r="B6" s="308"/>
      <c r="C6" s="306"/>
      <c r="D6" s="306"/>
      <c r="E6" s="306"/>
      <c r="F6" s="306"/>
      <c r="G6" s="306"/>
      <c r="H6" s="306"/>
      <c r="I6" s="306"/>
    </row>
    <row r="7" spans="1:11" ht="30">
      <c r="A7" s="193" t="s">
        <v>320</v>
      </c>
      <c r="B7" s="176" t="s">
        <v>392</v>
      </c>
      <c r="C7" s="178" t="s">
        <v>393</v>
      </c>
      <c r="D7" s="178" t="s">
        <v>394</v>
      </c>
      <c r="E7" s="178" t="s">
        <v>395</v>
      </c>
      <c r="F7" s="178" t="s">
        <v>396</v>
      </c>
      <c r="G7" s="178" t="s">
        <v>387</v>
      </c>
      <c r="H7" s="178" t="s">
        <v>388</v>
      </c>
      <c r="I7" s="178" t="s">
        <v>389</v>
      </c>
    </row>
    <row r="8" spans="1:11" ht="15">
      <c r="A8" s="176">
        <v>1</v>
      </c>
      <c r="B8" s="176">
        <v>2</v>
      </c>
      <c r="C8" s="178">
        <v>3</v>
      </c>
      <c r="D8" s="176">
        <v>4</v>
      </c>
      <c r="E8" s="178">
        <v>5</v>
      </c>
      <c r="F8" s="176">
        <v>6</v>
      </c>
      <c r="G8" s="178">
        <v>7</v>
      </c>
      <c r="H8" s="176">
        <v>8</v>
      </c>
      <c r="I8" s="178">
        <v>9</v>
      </c>
    </row>
    <row r="9" spans="1:11" ht="15">
      <c r="A9" s="194">
        <v>1</v>
      </c>
      <c r="B9" s="182"/>
      <c r="C9" s="182"/>
      <c r="D9" s="182"/>
      <c r="E9" s="182"/>
      <c r="F9" s="182"/>
      <c r="G9" s="182"/>
      <c r="H9" s="151"/>
      <c r="I9" s="182"/>
    </row>
    <row r="10" spans="1:11" ht="15">
      <c r="A10" s="194">
        <v>2</v>
      </c>
      <c r="B10" s="182"/>
      <c r="C10" s="182"/>
      <c r="D10" s="182"/>
      <c r="E10" s="182"/>
      <c r="F10" s="182"/>
      <c r="G10" s="182"/>
      <c r="H10" s="151"/>
      <c r="I10" s="182"/>
    </row>
    <row r="11" spans="1:11" ht="15">
      <c r="A11" s="194">
        <v>3</v>
      </c>
      <c r="B11" s="182"/>
      <c r="C11" s="182"/>
      <c r="D11" s="182"/>
      <c r="E11" s="182"/>
      <c r="F11" s="182"/>
      <c r="G11" s="182"/>
      <c r="H11" s="151"/>
      <c r="I11" s="182"/>
    </row>
    <row r="12" spans="1:11" ht="15">
      <c r="A12" s="194">
        <v>4</v>
      </c>
      <c r="B12" s="182"/>
      <c r="C12" s="182"/>
      <c r="D12" s="182"/>
      <c r="E12" s="182"/>
      <c r="F12" s="182"/>
      <c r="G12" s="182"/>
      <c r="H12" s="151"/>
      <c r="I12" s="182"/>
    </row>
    <row r="13" spans="1:11" ht="15">
      <c r="A13" s="194">
        <v>5</v>
      </c>
      <c r="B13" s="182"/>
      <c r="C13" s="182"/>
      <c r="D13" s="182"/>
      <c r="E13" s="182"/>
      <c r="F13" s="182"/>
      <c r="G13" s="182"/>
      <c r="H13" s="151"/>
      <c r="I13" s="182"/>
    </row>
    <row r="14" spans="1:11" ht="15">
      <c r="A14" s="194">
        <v>6</v>
      </c>
      <c r="B14" s="182"/>
      <c r="C14" s="182"/>
      <c r="D14" s="182"/>
      <c r="E14" s="182"/>
      <c r="F14" s="182"/>
      <c r="G14" s="182"/>
      <c r="H14" s="151"/>
      <c r="I14" s="182"/>
    </row>
    <row r="15" spans="1:11" s="173" customFormat="1" ht="15">
      <c r="A15" s="194">
        <v>7</v>
      </c>
      <c r="B15" s="182"/>
      <c r="C15" s="182"/>
      <c r="D15" s="182"/>
      <c r="E15" s="182"/>
      <c r="F15" s="182"/>
      <c r="G15" s="182"/>
      <c r="H15" s="151"/>
      <c r="I15" s="182"/>
    </row>
    <row r="16" spans="1:11" s="173" customFormat="1" ht="15">
      <c r="A16" s="194">
        <v>8</v>
      </c>
      <c r="B16" s="182"/>
      <c r="C16" s="182"/>
      <c r="D16" s="182"/>
      <c r="E16" s="182"/>
      <c r="F16" s="182"/>
      <c r="G16" s="182"/>
      <c r="H16" s="151"/>
      <c r="I16" s="182"/>
    </row>
    <row r="17" spans="1:9" s="173" customFormat="1" ht="15">
      <c r="A17" s="194">
        <v>9</v>
      </c>
      <c r="B17" s="182"/>
      <c r="C17" s="182"/>
      <c r="D17" s="182"/>
      <c r="E17" s="182"/>
      <c r="F17" s="182"/>
      <c r="G17" s="182"/>
      <c r="H17" s="151"/>
      <c r="I17" s="182"/>
    </row>
    <row r="18" spans="1:9" s="173" customFormat="1" ht="15">
      <c r="A18" s="194">
        <v>10</v>
      </c>
      <c r="B18" s="182"/>
      <c r="C18" s="182"/>
      <c r="D18" s="182"/>
      <c r="E18" s="182"/>
      <c r="F18" s="182"/>
      <c r="G18" s="182"/>
      <c r="H18" s="151"/>
      <c r="I18" s="182"/>
    </row>
    <row r="19" spans="1:9" s="173" customFormat="1" ht="15">
      <c r="A19" s="194">
        <v>11</v>
      </c>
      <c r="B19" s="182"/>
      <c r="C19" s="182"/>
      <c r="D19" s="182"/>
      <c r="E19" s="182"/>
      <c r="F19" s="182"/>
      <c r="G19" s="182"/>
      <c r="H19" s="151"/>
      <c r="I19" s="182"/>
    </row>
    <row r="20" spans="1:9" s="173" customFormat="1" ht="15">
      <c r="A20" s="194">
        <v>12</v>
      </c>
      <c r="B20" s="182"/>
      <c r="C20" s="182"/>
      <c r="D20" s="182"/>
      <c r="E20" s="182"/>
      <c r="F20" s="182"/>
      <c r="G20" s="182"/>
      <c r="H20" s="151"/>
      <c r="I20" s="182"/>
    </row>
    <row r="21" spans="1:9" s="173" customFormat="1" ht="15">
      <c r="A21" s="194">
        <v>13</v>
      </c>
      <c r="B21" s="182"/>
      <c r="C21" s="182"/>
      <c r="D21" s="182"/>
      <c r="E21" s="182"/>
      <c r="F21" s="182"/>
      <c r="G21" s="182"/>
      <c r="H21" s="151"/>
      <c r="I21" s="182"/>
    </row>
    <row r="22" spans="1:9" s="173" customFormat="1" ht="15">
      <c r="A22" s="194">
        <v>14</v>
      </c>
      <c r="B22" s="182"/>
      <c r="C22" s="182"/>
      <c r="D22" s="182"/>
      <c r="E22" s="182"/>
      <c r="F22" s="182"/>
      <c r="G22" s="182"/>
      <c r="H22" s="151"/>
      <c r="I22" s="182"/>
    </row>
    <row r="23" spans="1:9" s="173" customFormat="1" ht="15">
      <c r="A23" s="194">
        <v>15</v>
      </c>
      <c r="B23" s="182"/>
      <c r="C23" s="182"/>
      <c r="D23" s="182"/>
      <c r="E23" s="182"/>
      <c r="F23" s="182"/>
      <c r="G23" s="182"/>
      <c r="H23" s="151"/>
      <c r="I23" s="182"/>
    </row>
    <row r="24" spans="1:9" s="173" customFormat="1" ht="15">
      <c r="A24" s="194">
        <v>16</v>
      </c>
      <c r="B24" s="182"/>
      <c r="C24" s="182"/>
      <c r="D24" s="182"/>
      <c r="E24" s="182"/>
      <c r="F24" s="182"/>
      <c r="G24" s="182"/>
      <c r="H24" s="151"/>
      <c r="I24" s="182"/>
    </row>
    <row r="25" spans="1:9" s="173" customFormat="1" ht="15">
      <c r="A25" s="194">
        <v>17</v>
      </c>
      <c r="B25" s="182"/>
      <c r="C25" s="182"/>
      <c r="D25" s="182"/>
      <c r="E25" s="182"/>
      <c r="F25" s="182"/>
      <c r="G25" s="182"/>
      <c r="H25" s="151"/>
      <c r="I25" s="182"/>
    </row>
    <row r="26" spans="1:9" s="173" customFormat="1" ht="15">
      <c r="A26" s="194">
        <v>18</v>
      </c>
      <c r="B26" s="182"/>
      <c r="C26" s="182"/>
      <c r="D26" s="182"/>
      <c r="E26" s="182"/>
      <c r="F26" s="182"/>
      <c r="G26" s="182"/>
      <c r="H26" s="151"/>
      <c r="I26" s="182"/>
    </row>
    <row r="27" spans="1:9" s="173" customFormat="1" ht="15">
      <c r="A27" s="194" t="s">
        <v>73</v>
      </c>
      <c r="B27" s="182"/>
      <c r="C27" s="182"/>
      <c r="D27" s="182"/>
      <c r="E27" s="182"/>
      <c r="F27" s="182"/>
      <c r="G27" s="182"/>
      <c r="H27" s="151"/>
      <c r="I27" s="182"/>
    </row>
    <row r="28" spans="1:9" s="173" customFormat="1"/>
    <row r="29" spans="1:9" s="173" customFormat="1"/>
    <row r="30" spans="1:9" s="173" customFormat="1"/>
    <row r="31" spans="1:9" s="173" customFormat="1"/>
    <row r="32" spans="1:9" s="173" customFormat="1"/>
    <row r="33" s="173" customFormat="1"/>
    <row r="34" s="173" customFormat="1"/>
    <row r="35" s="173" customFormat="1"/>
    <row r="36" s="173" customFormat="1"/>
    <row r="37" s="173" customFormat="1"/>
    <row r="38" s="173" customFormat="1"/>
    <row r="39" s="173" customFormat="1"/>
    <row r="40" s="173" customFormat="1"/>
    <row r="41" s="173" customFormat="1"/>
    <row r="42" s="173" customFormat="1"/>
    <row r="43" s="173" customFormat="1"/>
  </sheetData>
  <mergeCells count="8">
    <mergeCell ref="A2:E2"/>
    <mergeCell ref="A1:I1"/>
    <mergeCell ref="A4:I4"/>
    <mergeCell ref="C6:I6"/>
    <mergeCell ref="A6:B6"/>
    <mergeCell ref="A5:B5"/>
    <mergeCell ref="A3:I3"/>
    <mergeCell ref="C5:I5"/>
  </mergeCells>
  <dataValidations count="1">
    <dataValidation allowBlank="1" showInputMessage="1" showErrorMessage="1" error="თვე/დღე/წელი" prompt="თვე/დღე/წელი" sqref="H9:H27" xr:uid="{00000000-0002-0000-0700-000000000000}"/>
  </dataValidation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8"/>
  <sheetViews>
    <sheetView view="pageBreakPreview" zoomScaleNormal="120" zoomScaleSheetLayoutView="100" workbookViewId="0">
      <selection activeCell="A2" sqref="A2:I2"/>
    </sheetView>
  </sheetViews>
  <sheetFormatPr defaultColWidth="9.140625" defaultRowHeight="12.75"/>
  <cols>
    <col min="1" max="1" width="5.85546875" style="170" customWidth="1"/>
    <col min="2" max="2" width="21.5703125" style="170" customWidth="1"/>
    <col min="3" max="8" width="19.140625" style="170" customWidth="1"/>
    <col min="9" max="9" width="31.42578125" style="170" customWidth="1"/>
    <col min="10" max="10" width="11.7109375" style="170" customWidth="1"/>
    <col min="11" max="11" width="12.42578125" style="170" customWidth="1"/>
    <col min="12" max="12" width="15.7109375" style="170" customWidth="1"/>
    <col min="13" max="13" width="13.7109375" style="170" customWidth="1"/>
    <col min="14" max="14" width="16" style="170" customWidth="1"/>
    <col min="15" max="15" width="9.5703125" style="170" customWidth="1"/>
    <col min="16" max="16" width="8" style="170" customWidth="1"/>
    <col min="17" max="17" width="8.28515625" style="170" customWidth="1"/>
    <col min="18" max="18" width="12.42578125" style="170" customWidth="1"/>
    <col min="19" max="16384" width="9.140625" style="170"/>
  </cols>
  <sheetData>
    <row r="1" spans="1:9" ht="14.45" customHeight="1">
      <c r="A1" s="310" t="s">
        <v>397</v>
      </c>
      <c r="B1" s="310"/>
      <c r="C1" s="310"/>
      <c r="D1" s="310"/>
      <c r="E1" s="310"/>
      <c r="F1" s="310"/>
      <c r="G1" s="310"/>
      <c r="H1" s="310"/>
      <c r="I1" s="310"/>
    </row>
    <row r="2" spans="1:9" s="140" customFormat="1" ht="27.6" customHeight="1">
      <c r="A2" s="309" t="s">
        <v>398</v>
      </c>
      <c r="B2" s="309"/>
      <c r="C2" s="309"/>
      <c r="D2" s="309"/>
      <c r="E2" s="309"/>
      <c r="F2" s="309"/>
      <c r="G2" s="309"/>
      <c r="H2" s="309"/>
      <c r="I2" s="309"/>
    </row>
    <row r="3" spans="1:9" s="140" customFormat="1" ht="35.1" customHeight="1">
      <c r="A3" s="312" t="s">
        <v>54</v>
      </c>
      <c r="B3" s="312"/>
      <c r="C3" s="312"/>
      <c r="D3" s="312"/>
      <c r="E3" s="312"/>
      <c r="F3" s="312"/>
      <c r="G3" s="312"/>
      <c r="H3" s="312"/>
      <c r="I3" s="312"/>
    </row>
    <row r="4" spans="1:9" s="140" customFormat="1">
      <c r="A4" s="305"/>
      <c r="B4" s="305"/>
      <c r="C4" s="305"/>
      <c r="D4" s="305"/>
      <c r="E4" s="305"/>
      <c r="F4" s="305"/>
      <c r="G4" s="305"/>
      <c r="H4" s="305"/>
      <c r="I4" s="305"/>
    </row>
    <row r="5" spans="1:9" s="140" customFormat="1" ht="15">
      <c r="A5" s="295" t="s">
        <v>319</v>
      </c>
      <c r="B5" s="295"/>
      <c r="C5" s="118"/>
      <c r="D5" s="118"/>
      <c r="E5" s="118"/>
      <c r="F5" s="118"/>
      <c r="G5" s="118"/>
      <c r="H5" s="118"/>
      <c r="I5" s="118"/>
    </row>
    <row r="6" spans="1:9" ht="15">
      <c r="A6" s="311"/>
      <c r="B6" s="311"/>
      <c r="C6" s="121"/>
      <c r="D6" s="121"/>
      <c r="E6" s="121"/>
      <c r="F6" s="121"/>
      <c r="G6" s="121"/>
      <c r="H6" s="121"/>
      <c r="I6" s="153"/>
    </row>
    <row r="7" spans="1:9" s="140" customFormat="1" ht="60">
      <c r="A7" s="176" t="s">
        <v>320</v>
      </c>
      <c r="B7" s="178" t="s">
        <v>399</v>
      </c>
      <c r="C7" s="178" t="s">
        <v>400</v>
      </c>
      <c r="D7" s="178" t="s">
        <v>401</v>
      </c>
      <c r="E7" s="178" t="s">
        <v>402</v>
      </c>
      <c r="F7" s="178" t="s">
        <v>403</v>
      </c>
      <c r="G7" s="178" t="s">
        <v>404</v>
      </c>
      <c r="H7" s="178" t="s">
        <v>405</v>
      </c>
      <c r="I7" s="178" t="s">
        <v>406</v>
      </c>
    </row>
    <row r="8" spans="1:9" s="140" customFormat="1" ht="15">
      <c r="A8" s="176">
        <v>1</v>
      </c>
      <c r="B8" s="176">
        <v>2</v>
      </c>
      <c r="C8" s="178">
        <v>3</v>
      </c>
      <c r="D8" s="176">
        <v>4</v>
      </c>
      <c r="E8" s="176">
        <v>5</v>
      </c>
      <c r="F8" s="176">
        <v>6</v>
      </c>
      <c r="G8" s="176">
        <v>7</v>
      </c>
      <c r="H8" s="176">
        <v>8</v>
      </c>
      <c r="I8" s="176">
        <v>9</v>
      </c>
    </row>
    <row r="9" spans="1:9" s="140" customFormat="1" ht="15">
      <c r="A9" s="194">
        <v>1</v>
      </c>
      <c r="B9" s="182"/>
      <c r="C9" s="182"/>
      <c r="D9" s="182"/>
      <c r="E9" s="182"/>
      <c r="F9" s="182"/>
      <c r="G9" s="182"/>
      <c r="H9" s="182"/>
      <c r="I9" s="182"/>
    </row>
    <row r="10" spans="1:9" s="140" customFormat="1" ht="15">
      <c r="A10" s="194">
        <v>2</v>
      </c>
      <c r="B10" s="182"/>
      <c r="C10" s="182"/>
      <c r="D10" s="182"/>
      <c r="E10" s="182"/>
      <c r="F10" s="182"/>
      <c r="G10" s="182"/>
      <c r="H10" s="182"/>
      <c r="I10" s="182"/>
    </row>
    <row r="11" spans="1:9" s="140" customFormat="1" ht="15">
      <c r="A11" s="194">
        <v>3</v>
      </c>
      <c r="B11" s="182"/>
      <c r="C11" s="182"/>
      <c r="D11" s="182"/>
      <c r="E11" s="182"/>
      <c r="F11" s="182"/>
      <c r="G11" s="182"/>
      <c r="H11" s="182"/>
      <c r="I11" s="182"/>
    </row>
    <row r="12" spans="1:9" s="140" customFormat="1" ht="15">
      <c r="A12" s="194">
        <v>4</v>
      </c>
      <c r="B12" s="182"/>
      <c r="C12" s="182"/>
      <c r="D12" s="182"/>
      <c r="E12" s="182"/>
      <c r="F12" s="182"/>
      <c r="G12" s="182"/>
      <c r="H12" s="182"/>
      <c r="I12" s="182"/>
    </row>
    <row r="13" spans="1:9" s="140" customFormat="1" ht="15">
      <c r="A13" s="194">
        <v>5</v>
      </c>
      <c r="B13" s="182"/>
      <c r="C13" s="182"/>
      <c r="D13" s="182"/>
      <c r="E13" s="182"/>
      <c r="F13" s="182"/>
      <c r="G13" s="182"/>
      <c r="H13" s="182"/>
      <c r="I13" s="182"/>
    </row>
    <row r="14" spans="1:9" s="140" customFormat="1" ht="15">
      <c r="A14" s="194">
        <v>6</v>
      </c>
      <c r="B14" s="182"/>
      <c r="C14" s="182"/>
      <c r="D14" s="182"/>
      <c r="E14" s="182"/>
      <c r="F14" s="182"/>
      <c r="G14" s="182"/>
      <c r="H14" s="182"/>
      <c r="I14" s="182"/>
    </row>
    <row r="15" spans="1:9" s="140" customFormat="1" ht="15">
      <c r="A15" s="194">
        <v>7</v>
      </c>
      <c r="B15" s="182"/>
      <c r="C15" s="182"/>
      <c r="D15" s="182"/>
      <c r="E15" s="182"/>
      <c r="F15" s="182"/>
      <c r="G15" s="182"/>
      <c r="H15" s="182"/>
      <c r="I15" s="182"/>
    </row>
    <row r="16" spans="1:9" s="140" customFormat="1" ht="15">
      <c r="A16" s="194">
        <v>8</v>
      </c>
      <c r="B16" s="182"/>
      <c r="C16" s="182"/>
      <c r="D16" s="182"/>
      <c r="E16" s="182"/>
      <c r="F16" s="182"/>
      <c r="G16" s="182"/>
      <c r="H16" s="182"/>
      <c r="I16" s="182"/>
    </row>
    <row r="17" spans="1:9" s="140" customFormat="1" ht="15">
      <c r="A17" s="194">
        <v>9</v>
      </c>
      <c r="B17" s="182"/>
      <c r="C17" s="182"/>
      <c r="D17" s="182"/>
      <c r="E17" s="182"/>
      <c r="F17" s="182"/>
      <c r="G17" s="182"/>
      <c r="H17" s="182"/>
      <c r="I17" s="182"/>
    </row>
    <row r="18" spans="1:9" s="140" customFormat="1" ht="15">
      <c r="A18" s="194">
        <v>10</v>
      </c>
      <c r="B18" s="182"/>
      <c r="C18" s="182"/>
      <c r="D18" s="182"/>
      <c r="E18" s="182"/>
      <c r="F18" s="182"/>
      <c r="G18" s="182"/>
      <c r="H18" s="182"/>
      <c r="I18" s="182"/>
    </row>
    <row r="19" spans="1:9" s="140" customFormat="1" ht="15">
      <c r="A19" s="194">
        <v>11</v>
      </c>
      <c r="B19" s="182"/>
      <c r="C19" s="182"/>
      <c r="D19" s="182"/>
      <c r="E19" s="182"/>
      <c r="F19" s="182"/>
      <c r="G19" s="182"/>
      <c r="H19" s="182"/>
      <c r="I19" s="182"/>
    </row>
    <row r="20" spans="1:9" s="140" customFormat="1" ht="15">
      <c r="A20" s="194">
        <v>12</v>
      </c>
      <c r="B20" s="182"/>
      <c r="C20" s="182"/>
      <c r="D20" s="182"/>
      <c r="E20" s="182"/>
      <c r="F20" s="182"/>
      <c r="G20" s="182"/>
      <c r="H20" s="182"/>
      <c r="I20" s="182"/>
    </row>
    <row r="21" spans="1:9" s="140" customFormat="1" ht="15">
      <c r="A21" s="194">
        <v>13</v>
      </c>
      <c r="B21" s="182"/>
      <c r="C21" s="182"/>
      <c r="D21" s="182"/>
      <c r="E21" s="182"/>
      <c r="F21" s="182"/>
      <c r="G21" s="182"/>
      <c r="H21" s="182"/>
      <c r="I21" s="182"/>
    </row>
    <row r="22" spans="1:9" s="140" customFormat="1" ht="15">
      <c r="A22" s="194">
        <v>14</v>
      </c>
      <c r="B22" s="182"/>
      <c r="C22" s="182"/>
      <c r="D22" s="182"/>
      <c r="E22" s="182"/>
      <c r="F22" s="182"/>
      <c r="G22" s="182"/>
      <c r="H22" s="182"/>
      <c r="I22" s="182"/>
    </row>
    <row r="23" spans="1:9" s="140" customFormat="1" ht="15">
      <c r="A23" s="194">
        <v>15</v>
      </c>
      <c r="B23" s="182"/>
      <c r="C23" s="182"/>
      <c r="D23" s="182"/>
      <c r="E23" s="182"/>
      <c r="F23" s="182"/>
      <c r="G23" s="182"/>
      <c r="H23" s="182"/>
      <c r="I23" s="182"/>
    </row>
    <row r="24" spans="1:9" s="140" customFormat="1" ht="15">
      <c r="A24" s="194">
        <v>16</v>
      </c>
      <c r="B24" s="182"/>
      <c r="C24" s="182"/>
      <c r="D24" s="182"/>
      <c r="E24" s="182"/>
      <c r="F24" s="182"/>
      <c r="G24" s="182"/>
      <c r="H24" s="182"/>
      <c r="I24" s="182"/>
    </row>
    <row r="25" spans="1:9" s="140" customFormat="1" ht="15">
      <c r="A25" s="194">
        <v>17</v>
      </c>
      <c r="B25" s="182"/>
      <c r="C25" s="182"/>
      <c r="D25" s="182"/>
      <c r="E25" s="182"/>
      <c r="F25" s="182"/>
      <c r="G25" s="182"/>
      <c r="H25" s="182"/>
      <c r="I25" s="182"/>
    </row>
    <row r="26" spans="1:9" s="140" customFormat="1" ht="15">
      <c r="A26" s="194">
        <v>18</v>
      </c>
      <c r="B26" s="182"/>
      <c r="C26" s="182"/>
      <c r="D26" s="182"/>
      <c r="E26" s="182"/>
      <c r="F26" s="182"/>
      <c r="G26" s="182"/>
      <c r="H26" s="182"/>
      <c r="I26" s="182"/>
    </row>
    <row r="27" spans="1:9" s="140" customFormat="1" ht="12.6" customHeight="1">
      <c r="A27" s="194" t="s">
        <v>73</v>
      </c>
      <c r="B27" s="182"/>
      <c r="C27" s="182"/>
      <c r="D27" s="182"/>
      <c r="E27" s="182"/>
      <c r="F27" s="182"/>
      <c r="G27" s="182"/>
      <c r="H27" s="182"/>
      <c r="I27" s="182"/>
    </row>
    <row r="28" spans="1:9" hidden="1">
      <c r="A28" s="195"/>
      <c r="B28" s="195"/>
      <c r="C28" s="195"/>
      <c r="D28" s="195"/>
      <c r="E28" s="195"/>
      <c r="F28" s="195"/>
      <c r="G28" s="195"/>
      <c r="H28" s="195"/>
      <c r="I28" s="195"/>
    </row>
  </sheetData>
  <mergeCells count="6">
    <mergeCell ref="A2:I2"/>
    <mergeCell ref="A1:I1"/>
    <mergeCell ref="A4:I4"/>
    <mergeCell ref="A6:B6"/>
    <mergeCell ref="A5:B5"/>
    <mergeCell ref="A3:I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Zaur Abashvili</dc:creator>
  <cp:keywords/>
  <dc:description/>
  <cp:lastModifiedBy/>
  <cp:revision/>
  <dcterms:created xsi:type="dcterms:W3CDTF">2015-06-05T18:17:20Z</dcterms:created>
  <dcterms:modified xsi:type="dcterms:W3CDTF">2024-08-01T15:37:58Z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ba20b7-fd69-45ef-ad27-14f35432bbed_Enabled">
    <vt:lpwstr>true</vt:lpwstr>
  </property>
  <property fmtid="{D5CDD505-2E9C-101B-9397-08002B2CF9AE}" pid="3" name="MSIP_Label_ecba20b7-fd69-45ef-ad27-14f35432bbed_SetDate">
    <vt:lpwstr>2024-08-01T15:35:41Z</vt:lpwstr>
  </property>
  <property fmtid="{D5CDD505-2E9C-101B-9397-08002B2CF9AE}" pid="4" name="MSIP_Label_ecba20b7-fd69-45ef-ad27-14f35432bbed_Method">
    <vt:lpwstr>Standard</vt:lpwstr>
  </property>
  <property fmtid="{D5CDD505-2E9C-101B-9397-08002B2CF9AE}" pid="5" name="MSIP_Label_ecba20b7-fd69-45ef-ad27-14f35432bbed_Name">
    <vt:lpwstr>Internal</vt:lpwstr>
  </property>
  <property fmtid="{D5CDD505-2E9C-101B-9397-08002B2CF9AE}" pid="6" name="MSIP_Label_ecba20b7-fd69-45ef-ad27-14f35432bbed_SiteId">
    <vt:lpwstr>c668df98-8b26-46ca-a8dd-3362c691f780</vt:lpwstr>
  </property>
  <property fmtid="{D5CDD505-2E9C-101B-9397-08002B2CF9AE}" pid="7" name="MSIP_Label_ecba20b7-fd69-45ef-ad27-14f35432bbed_ActionId">
    <vt:lpwstr>a876a617-7604-460c-9b58-f9b54cb1bec1</vt:lpwstr>
  </property>
  <property fmtid="{D5CDD505-2E9C-101B-9397-08002B2CF9AE}" pid="8" name="MSIP_Label_ecba20b7-fd69-45ef-ad27-14f35432bbed_ContentBits">
    <vt:lpwstr>0</vt:lpwstr>
  </property>
</Properties>
</file>